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S:\Spol_2170\02_SHARE\27_NG7\08 BAHNA 2025\15. ON Bahna 2025_PDF\"/>
    </mc:Choice>
  </mc:AlternateContent>
  <xr:revisionPtr revIDLastSave="0" documentId="13_ncr:1_{B09CC9AE-B393-4D4D-BBEE-BF2ADBED1436}" xr6:coauthVersionLast="36" xr6:coauthVersionMax="36" xr10:uidLastSave="{00000000-0000-0000-0000-000000000000}"/>
  <bookViews>
    <workbookView xWindow="0" yWindow="0" windowWidth="28800" windowHeight="12225" firstSheet="2" activeTab="2" xr2:uid="{00000000-000D-0000-FFFF-FFFF00000000}"/>
  </bookViews>
  <sheets>
    <sheet name="2023" sheetId="1" r:id="rId1"/>
    <sheet name="2024" sheetId="2" r:id="rId2"/>
    <sheet name="2025" sheetId="3" r:id="rId3"/>
  </sheets>
  <definedNames>
    <definedName name="_xlnm.Print_Area" localSheetId="0">'2023'!$A$1:$F$33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3" l="1"/>
  <c r="A7" i="3" s="1"/>
  <c r="B7" i="3" s="1"/>
  <c r="A8" i="3" s="1"/>
  <c r="B8" i="3" s="1"/>
  <c r="A9" i="3" s="1"/>
  <c r="B9" i="3" s="1"/>
  <c r="A10" i="3" s="1"/>
  <c r="B10" i="3" s="1"/>
  <c r="A11" i="3" s="1"/>
  <c r="B11" i="3" s="1"/>
  <c r="A12" i="3" s="1"/>
  <c r="B12" i="3" s="1"/>
  <c r="A13" i="3" s="1"/>
  <c r="B13" i="3" s="1"/>
  <c r="A14" i="3" l="1"/>
  <c r="B14" i="3" s="1"/>
  <c r="A15" i="3" s="1"/>
  <c r="B15" i="3" s="1"/>
  <c r="A16" i="3" l="1"/>
  <c r="B16" i="3" s="1"/>
  <c r="A17" i="3" l="1"/>
  <c r="B17" i="3" s="1"/>
  <c r="A18" i="3" l="1"/>
  <c r="B18" i="3" s="1"/>
  <c r="A19" i="3" l="1"/>
  <c r="B19" i="3" s="1"/>
  <c r="A20" i="3" s="1"/>
  <c r="B20" i="3" s="1"/>
  <c r="A21" i="3" s="1"/>
  <c r="B21" i="3" l="1"/>
  <c r="A22" i="3" s="1"/>
  <c r="B22" i="3" l="1"/>
  <c r="A23" i="3" l="1"/>
  <c r="B23" i="3" s="1"/>
  <c r="A24" i="3" l="1"/>
  <c r="B24" i="3" s="1"/>
  <c r="A25" i="3" l="1"/>
  <c r="B25" i="3" s="1"/>
  <c r="A26" i="3" l="1"/>
  <c r="B26" i="3" s="1"/>
  <c r="A27" i="3" l="1"/>
  <c r="B27" i="3" s="1"/>
  <c r="A28" i="3" l="1"/>
  <c r="B28" i="3" s="1"/>
  <c r="A29" i="3" s="1"/>
  <c r="B29" i="3" s="1"/>
  <c r="A30" i="3" s="1"/>
  <c r="B30" i="3" s="1"/>
  <c r="A31" i="3" l="1"/>
  <c r="B31" i="3" s="1"/>
  <c r="A32" i="3" s="1"/>
  <c r="B32" i="3" s="1"/>
  <c r="A33" i="3" l="1"/>
  <c r="B33" i="3" s="1"/>
  <c r="A34" i="3" s="1"/>
  <c r="B34" i="3" s="1"/>
  <c r="A35" i="3" s="1"/>
  <c r="B35" i="3" s="1"/>
</calcChain>
</file>

<file path=xl/sharedStrings.xml><?xml version="1.0" encoding="utf-8"?>
<sst xmlns="http://schemas.openxmlformats.org/spreadsheetml/2006/main" count="287" uniqueCount="158">
  <si>
    <t>PROGRAM BAHNA 2023</t>
  </si>
  <si>
    <t>Od</t>
  </si>
  <si>
    <t>Do</t>
  </si>
  <si>
    <t>Čas</t>
  </si>
  <si>
    <t>OBSAH UKÁZKY</t>
  </si>
  <si>
    <t>Jednotka</t>
  </si>
  <si>
    <t>Poznámka</t>
  </si>
  <si>
    <t>Promenádní koncert Vojenské hudby</t>
  </si>
  <si>
    <t>PV Praha</t>
  </si>
  <si>
    <t>Návoz slavnostní techniky na plochu - historická + technika AČR</t>
  </si>
  <si>
    <t>Přestávka před zahájením akce BAHNA 2024</t>
  </si>
  <si>
    <t>Průlety Vzdušných sil AČR - (2xMi35/24, 2xMi171Š, 1xW3ASokol, 2xL-159, 2xJAS39 GRIPEN, 1xCASA, 1xA319)</t>
  </si>
  <si>
    <t>VzS</t>
  </si>
  <si>
    <t xml:space="preserve">Hlášení MO, Hymna ČR + vztyčení státní vlajky </t>
  </si>
  <si>
    <t xml:space="preserve"> PV Praha, VePozS</t>
  </si>
  <si>
    <t>Seskok výsadkářů - obdélníkový vrchlík (5 ks vlajek - 1xMi171Š)</t>
  </si>
  <si>
    <t>102. pzpr</t>
  </si>
  <si>
    <t>vlajky podle hydrometeo. podmnínek, seskoky pouze 24. 6. 2023, vzlet BAHNA</t>
  </si>
  <si>
    <t>Slavnostní zahájení, zdravice, salva (3x 152 mm ShKH, 2 x T-72 M4CZ)</t>
  </si>
  <si>
    <t>13. dp, 73. tpr</t>
  </si>
  <si>
    <t>Odvoz slavnostní techniky z plochy - historická + technika AČR</t>
  </si>
  <si>
    <r>
      <t>Defilé historické techniky</t>
    </r>
    <r>
      <rPr>
        <b/>
        <sz val="12"/>
        <color indexed="10"/>
        <rFont val="Times New Roman"/>
        <family val="1"/>
        <charset val="238"/>
      </rPr>
      <t xml:space="preserve"> </t>
    </r>
  </si>
  <si>
    <t>Nadace</t>
  </si>
  <si>
    <r>
      <t xml:space="preserve">Defilé AČR </t>
    </r>
    <r>
      <rPr>
        <sz val="12"/>
        <color indexed="8"/>
        <rFont val="Times New Roman"/>
        <family val="1"/>
        <charset val="238"/>
      </rPr>
      <t>- pouze vybrané kusy ne všechna technika</t>
    </r>
  </si>
  <si>
    <t>AČR</t>
  </si>
  <si>
    <t>Prezentace partnerů</t>
  </si>
  <si>
    <r>
      <t xml:space="preserve">Kombinovaná ukázka PČR + VP </t>
    </r>
    <r>
      <rPr>
        <sz val="12"/>
        <rFont val="Times New Roman"/>
        <family val="1"/>
        <charset val="238"/>
      </rPr>
      <t>- 1 x BELL, 1 x Mi171Š</t>
    </r>
  </si>
  <si>
    <t>PČR, VP, VzS</t>
  </si>
  <si>
    <r>
      <t xml:space="preserve">Kombinovaný oddíl </t>
    </r>
    <r>
      <rPr>
        <sz val="12"/>
        <color rgb="FFFF0000"/>
        <rFont val="Times New Roman"/>
        <family val="1"/>
        <charset val="238"/>
      </rPr>
      <t>- historická ukázka č. 1</t>
    </r>
  </si>
  <si>
    <t>Ukázka vezeňské služby ČR</t>
  </si>
  <si>
    <t>VS ČR</t>
  </si>
  <si>
    <r>
      <t xml:space="preserve">Ukázka HZS ČR - </t>
    </r>
    <r>
      <rPr>
        <sz val="12"/>
        <rFont val="Times New Roman"/>
        <family val="1"/>
        <charset val="238"/>
      </rPr>
      <t>4 ks techniky</t>
    </r>
  </si>
  <si>
    <t xml:space="preserve">HZS ČR, </t>
  </si>
  <si>
    <r>
      <t xml:space="preserve">Svobodovci za svobodu </t>
    </r>
    <r>
      <rPr>
        <sz val="12"/>
        <color rgb="FFFF0000"/>
        <rFont val="Times New Roman"/>
        <family val="1"/>
        <charset val="238"/>
      </rPr>
      <t>- historická ukázka č. 2</t>
    </r>
  </si>
  <si>
    <t>Ukázka schopností T-72M4CZ + T-72M1 (3x T-72 M4CZ, 3x T-72 M1)</t>
  </si>
  <si>
    <t>73. tpr</t>
  </si>
  <si>
    <t>Fast rope (4x LR130 KAJMAN, 1x Mi-171Š, 1x Mi-24/35)</t>
  </si>
  <si>
    <t>43. vp</t>
  </si>
  <si>
    <t>Ukázka schopností KBV Pandur + IVECO (4x KBVP + roje, 4 x IVECO + PUMA)</t>
  </si>
  <si>
    <t>4. brn</t>
  </si>
  <si>
    <t>Ukázka schopností 152 mm ShKH (4x 152 mm ShKH, LOV IVECO DPz, ARTHUR)</t>
  </si>
  <si>
    <t>13. dp</t>
  </si>
  <si>
    <t>Seskok výsadkářů - obdélníkový vrchlík + VV (1x Mi-17/171Š)</t>
  </si>
  <si>
    <t>VV podle hydrometeo. podmnínek</t>
  </si>
  <si>
    <t>Ukázka schopností BVP-2 a UAS Raven (4x BVP-2 + roje + PUMA</t>
  </si>
  <si>
    <t>73. tpr, 102. pzpr</t>
  </si>
  <si>
    <t>Ukázka jízdních vlastností + vyproštění vozidel (2x BVP-2, 1x T-72 M1, 1x T-72 M4CZ + VT - 72, VPV)</t>
  </si>
  <si>
    <t>73. tpr, 14. plogp</t>
  </si>
  <si>
    <t>Závěrečné defilé AČR + poděkování osádkám</t>
  </si>
  <si>
    <t>Příloha 2</t>
  </si>
  <si>
    <t>PROGRAM BAHNA 2024</t>
  </si>
  <si>
    <t>PYRO</t>
  </si>
  <si>
    <t xml:space="preserve">Návoz slavnostní techniky na plochu </t>
  </si>
  <si>
    <r>
      <rPr>
        <b/>
        <sz val="12"/>
        <rFont val="Calibri"/>
        <family val="2"/>
        <charset val="238"/>
        <scheme val="minor"/>
      </rPr>
      <t>Nadace,</t>
    </r>
    <r>
      <rPr>
        <sz val="12"/>
        <rFont val="Calibri"/>
        <family val="2"/>
        <charset val="238"/>
        <scheme val="minor"/>
      </rPr>
      <t xml:space="preserve"> PozS</t>
    </r>
  </si>
  <si>
    <r>
      <t xml:space="preserve">řídící p. Tomáš Koch 
námět: TATRA v armádě. 
</t>
    </r>
    <r>
      <rPr>
        <b/>
        <sz val="11"/>
        <rFont val="Calibri"/>
        <family val="2"/>
        <charset val="238"/>
        <scheme val="minor"/>
      </rPr>
      <t>Nadace</t>
    </r>
    <r>
      <rPr>
        <sz val="11"/>
        <rFont val="Calibri"/>
        <family val="2"/>
        <charset val="238"/>
        <scheme val="minor"/>
      </rPr>
      <t xml:space="preserve">: T-57 K, T-111, T-141, T-805, 
T-128, T-138, T-148, T-813 KOLOS, 
T-813 GRAD, T-815 VT, T-815 AV-15, 
T-SOG; </t>
    </r>
    <r>
      <rPr>
        <b/>
        <sz val="11"/>
        <rFont val="Calibri"/>
        <family val="2"/>
        <charset val="238"/>
        <scheme val="minor"/>
      </rPr>
      <t>AČR</t>
    </r>
    <r>
      <rPr>
        <sz val="11"/>
        <rFont val="Calibri"/>
        <family val="2"/>
        <charset val="238"/>
        <scheme val="minor"/>
      </rPr>
      <t xml:space="preserve">: ShKH vz.77 DANA 
(13. dp), T-810 + T-815-7 FORCE + 
T-VPS (14.plogp), </t>
    </r>
  </si>
  <si>
    <t xml:space="preserve">Průlety Vzdušných sil AČR </t>
  </si>
  <si>
    <t>2x L-159 ALCA, 2x JAS39 GRIPEN</t>
  </si>
  <si>
    <t xml:space="preserve"> PV Praha</t>
  </si>
  <si>
    <r>
      <rPr>
        <b/>
        <sz val="12"/>
        <rFont val="Calibri"/>
        <family val="2"/>
        <charset val="238"/>
        <scheme val="minor"/>
      </rPr>
      <t>Seskok výsadkářů - obdélníkový vrchlík</t>
    </r>
    <r>
      <rPr>
        <sz val="12"/>
        <rFont val="Calibri"/>
        <family val="2"/>
        <charset val="238"/>
        <scheme val="minor"/>
      </rPr>
      <t xml:space="preserve"> 
</t>
    </r>
    <r>
      <rPr>
        <i/>
        <sz val="12"/>
        <rFont val="Calibri"/>
        <family val="2"/>
        <charset val="238"/>
        <scheme val="minor"/>
      </rPr>
      <t>(vlajky podle hydrometeo, seskoky 28. i 29.6., vzlet Praha Kbely)</t>
    </r>
    <r>
      <rPr>
        <sz val="12"/>
        <rFont val="Calibri"/>
        <family val="2"/>
        <charset val="238"/>
        <scheme val="minor"/>
      </rPr>
      <t xml:space="preserve">
</t>
    </r>
    <r>
      <rPr>
        <b/>
        <sz val="12"/>
        <rFont val="Calibri"/>
        <family val="2"/>
        <charset val="238"/>
        <scheme val="minor"/>
      </rPr>
      <t>5 ks vlajek</t>
    </r>
    <r>
      <rPr>
        <sz val="12"/>
        <rFont val="Calibri"/>
        <family val="2"/>
        <charset val="238"/>
        <scheme val="minor"/>
      </rPr>
      <t xml:space="preserve"> - ČR, NATO, PozS, 43. vp, Nadace</t>
    </r>
  </si>
  <si>
    <t>1x W3A Sokol (vzlet Praha Kbely)</t>
  </si>
  <si>
    <t xml:space="preserve">Proslovy a zdravice hostů, slavnostní salva </t>
  </si>
  <si>
    <r>
      <t>13. dp,</t>
    </r>
    <r>
      <rPr>
        <b/>
        <sz val="11"/>
        <rFont val="Calibri"/>
        <family val="2"/>
        <charset val="238"/>
        <scheme val="minor"/>
      </rPr>
      <t xml:space="preserve"> 73. tpr</t>
    </r>
  </si>
  <si>
    <t>3x 152 mm ShKH, 2 x T-72 M4CZ</t>
  </si>
  <si>
    <t xml:space="preserve">Odsun slavnostní techniky z plochy </t>
  </si>
  <si>
    <t>Nadace, PozS</t>
  </si>
  <si>
    <t xml:space="preserve">Defilé historické techniky </t>
  </si>
  <si>
    <r>
      <t xml:space="preserve">T-OA 30, T-57K, T-111, T-141, T-805, T-128, T-138, T-148, T-813 KOLOS, T-913 GRAD, T-715 VT, T-AV-15,      T-SOG, T-810, </t>
    </r>
    <r>
      <rPr>
        <b/>
        <sz val="11"/>
        <rFont val="Calibri"/>
        <family val="2"/>
        <charset val="238"/>
        <scheme val="minor"/>
      </rPr>
      <t>ShKH vz.77 DANA (AČR - 13. dp),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T-815-7 FORCE (AČR), T-VPS (AČR) </t>
    </r>
  </si>
  <si>
    <t xml:space="preserve">Defilé AČR </t>
  </si>
  <si>
    <r>
      <t xml:space="preserve">technika z Dynamických ukázek 
</t>
    </r>
    <r>
      <rPr>
        <b/>
        <sz val="11"/>
        <color theme="1"/>
        <rFont val="Calibri"/>
        <family val="2"/>
        <charset val="238"/>
        <scheme val="minor"/>
      </rPr>
      <t>- 1x KAJMAN (43. vp)</t>
    </r>
    <r>
      <rPr>
        <sz val="11"/>
        <color theme="1"/>
        <rFont val="Calibri"/>
        <family val="2"/>
        <charset val="238"/>
        <scheme val="minor"/>
      </rPr>
      <t xml:space="preserve">
- 1x KBVP II (4. brn)
- 1x LOV IVECO (4. brn)
- 1x T-72M1 (7. mb)
- 1x T-72M4CZ (7. mb) - </t>
    </r>
    <r>
      <rPr>
        <u/>
        <sz val="11"/>
        <color theme="1"/>
        <rFont val="Calibri"/>
        <family val="2"/>
        <charset val="238"/>
        <scheme val="minor"/>
      </rPr>
      <t>řídící</t>
    </r>
    <r>
      <rPr>
        <sz val="11"/>
        <color theme="1"/>
        <rFont val="Calibri"/>
        <family val="2"/>
        <charset val="238"/>
        <scheme val="minor"/>
      </rPr>
      <t xml:space="preserve">
- 1x LEOPARD 2A4 (7. mb)
- 1x BVP II (7. mb)
- 1x ShKH 152mm (13. dp)</t>
    </r>
  </si>
  <si>
    <t xml:space="preserve">Defilé zahraničích armád  </t>
  </si>
  <si>
    <t>1x PUMA (GER)
1x BPsVI (SVK)</t>
  </si>
  <si>
    <t>Ukázka PČR</t>
  </si>
  <si>
    <t xml:space="preserve">PČR </t>
  </si>
  <si>
    <r>
      <rPr>
        <b/>
        <sz val="11"/>
        <color theme="1"/>
        <rFont val="Calibri"/>
        <family val="2"/>
        <charset val="238"/>
        <scheme val="minor"/>
      </rPr>
      <t>čistá plocha</t>
    </r>
    <r>
      <rPr>
        <sz val="11"/>
        <color theme="1"/>
        <rFont val="Calibri"/>
        <family val="2"/>
        <charset val="238"/>
        <scheme val="minor"/>
      </rPr>
      <t>,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vrtulník jen na DYNAMICKOU ukázku, poté odlétá</t>
    </r>
  </si>
  <si>
    <t>Ukázka 43. vp</t>
  </si>
  <si>
    <t>4x LR 130 KAJMAN s osádkami  + PUMA</t>
  </si>
  <si>
    <t>ANO-žp</t>
  </si>
  <si>
    <t>Ukázka č. 1  Nadace - jízdní vlastnosti OT-64</t>
  </si>
  <si>
    <t xml:space="preserve"> 4x OT-64 SKOT</t>
  </si>
  <si>
    <t xml:space="preserve">Útok mechanizované čety </t>
  </si>
  <si>
    <r>
      <rPr>
        <b/>
        <sz val="11"/>
        <rFont val="Calibri"/>
        <family val="2"/>
        <charset val="238"/>
        <scheme val="minor"/>
      </rPr>
      <t>73. tpr</t>
    </r>
    <r>
      <rPr>
        <sz val="11"/>
        <rFont val="Calibri"/>
        <family val="2"/>
        <charset val="238"/>
        <scheme val="minor"/>
      </rPr>
      <t>, KySIO, 53. pPzEB</t>
    </r>
  </si>
  <si>
    <t>4x BVP 2 + LRAD + PUMA</t>
  </si>
  <si>
    <t>NE</t>
  </si>
  <si>
    <t xml:space="preserve">Ukázka č. 2  Nadace - Slovenské národní povstání </t>
  </si>
  <si>
    <t xml:space="preserve">LT-38, Tatra OA-30, Steyer, Opel Blitz, PZ III, PZ-V, PZ-VI, T-34, </t>
  </si>
  <si>
    <t>Záchrana odloučené osoby</t>
  </si>
  <si>
    <r>
      <rPr>
        <b/>
        <sz val="11"/>
        <rFont val="Calibri"/>
        <family val="2"/>
        <charset val="238"/>
        <scheme val="minor"/>
      </rPr>
      <t>4. brn</t>
    </r>
    <r>
      <rPr>
        <sz val="11"/>
        <rFont val="Calibri"/>
        <family val="2"/>
        <charset val="238"/>
        <scheme val="minor"/>
      </rPr>
      <t>, 53. pPzEB</t>
    </r>
  </si>
  <si>
    <t>4x KBVP PANDUR II (včetně rojů), 
4x LOV IVECO, 3x LRD 110 HT + PUMA</t>
  </si>
  <si>
    <t>ANO-žp
hasiči</t>
  </si>
  <si>
    <r>
      <rPr>
        <sz val="12"/>
        <rFont val="Calibri"/>
        <family val="2"/>
        <charset val="238"/>
        <scheme val="minor"/>
      </rPr>
      <t>Odražení nepřítele</t>
    </r>
    <r>
      <rPr>
        <b/>
        <sz val="12"/>
        <rFont val="Calibri"/>
        <family val="2"/>
        <charset val="238"/>
        <scheme val="minor"/>
      </rPr>
      <t xml:space="preserve"> </t>
    </r>
  </si>
  <si>
    <r>
      <rPr>
        <b/>
        <sz val="11"/>
        <rFont val="Calibri"/>
        <family val="2"/>
        <charset val="238"/>
        <scheme val="minor"/>
      </rPr>
      <t>73. tpr</t>
    </r>
    <r>
      <rPr>
        <sz val="11"/>
        <rFont val="Calibri"/>
        <family val="2"/>
        <charset val="238"/>
        <scheme val="minor"/>
      </rPr>
      <t xml:space="preserve"> + AZ 73. tpr</t>
    </r>
  </si>
  <si>
    <t>3x T-72 M4CZ + 3x T-72 M1 (AZ)</t>
  </si>
  <si>
    <t>Zadržení skupiny pachatelů zvláště nebezpečné trestné činnosti           
v oblasti destabilizované bezpečnostní situace poválečným stavem</t>
  </si>
  <si>
    <t>VP</t>
  </si>
  <si>
    <t>6x terénní auto, 2x čtyřkolka, 
3x ISUZU, 2x Hilux</t>
  </si>
  <si>
    <t>ANO vlastní</t>
  </si>
  <si>
    <r>
      <t xml:space="preserve">Ukázka jízdních vlastností -  </t>
    </r>
    <r>
      <rPr>
        <b/>
        <sz val="12"/>
        <rFont val="Calibri"/>
        <family val="2"/>
        <charset val="238"/>
        <scheme val="minor"/>
      </rPr>
      <t>KOLOVÁ TECHNIKA</t>
    </r>
  </si>
  <si>
    <r>
      <rPr>
        <b/>
        <sz val="11"/>
        <rFont val="Calibri"/>
        <family val="2"/>
        <charset val="238"/>
        <scheme val="minor"/>
      </rPr>
      <t>4. brn</t>
    </r>
    <r>
      <rPr>
        <sz val="11"/>
        <rFont val="Calibri"/>
        <family val="2"/>
        <charset val="238"/>
        <scheme val="minor"/>
      </rPr>
      <t>, 13. dp, 43. vp</t>
    </r>
  </si>
  <si>
    <r>
      <rPr>
        <b/>
        <sz val="11"/>
        <color theme="1"/>
        <rFont val="Calibri"/>
        <family val="2"/>
        <charset val="238"/>
        <scheme val="minor"/>
      </rPr>
      <t>1x PANDUR</t>
    </r>
    <r>
      <rPr>
        <sz val="11"/>
        <color theme="1"/>
        <rFont val="Calibri"/>
        <family val="2"/>
        <charset val="238"/>
        <scheme val="minor"/>
      </rPr>
      <t>, 1x TIUS,  1x IVECO, 
1x KAJMAN</t>
    </r>
  </si>
  <si>
    <t>Napadení eskorty</t>
  </si>
  <si>
    <r>
      <rPr>
        <b/>
        <sz val="11"/>
        <color theme="1"/>
        <rFont val="Calibri"/>
        <family val="2"/>
        <charset val="238"/>
        <scheme val="minor"/>
      </rPr>
      <t>čistá plocha</t>
    </r>
    <r>
      <rPr>
        <sz val="11"/>
        <color theme="1"/>
        <rFont val="Calibri"/>
        <family val="2"/>
        <charset val="238"/>
        <scheme val="minor"/>
      </rPr>
      <t>, 5x TOYOTA s řidičem 
(14. plogp)</t>
    </r>
  </si>
  <si>
    <t>STV Group</t>
  </si>
  <si>
    <t xml:space="preserve">Ukázka č. 3 Nadace - Když naši tátové a dědové sloužili </t>
  </si>
  <si>
    <t>3x T-55, 3x T-34,3x BVP-1, OT-64,
OT-810</t>
  </si>
  <si>
    <r>
      <t xml:space="preserve">Ukázka jízdních vlastností -  </t>
    </r>
    <r>
      <rPr>
        <b/>
        <sz val="12"/>
        <rFont val="Calibri"/>
        <family val="2"/>
        <charset val="238"/>
        <scheme val="minor"/>
      </rPr>
      <t>PÁSOVÁ TECHNIKA</t>
    </r>
    <r>
      <rPr>
        <sz val="12"/>
        <rFont val="Calibri"/>
        <family val="2"/>
        <charset val="238"/>
        <scheme val="minor"/>
      </rPr>
      <t xml:space="preserve"> </t>
    </r>
  </si>
  <si>
    <r>
      <t xml:space="preserve">1 x BVP-2, 1 x Leopard 2A4, 
1x T-72 M1, </t>
    </r>
    <r>
      <rPr>
        <b/>
        <sz val="11"/>
        <color theme="1"/>
        <rFont val="Calibri"/>
        <family val="2"/>
        <charset val="238"/>
        <scheme val="minor"/>
      </rPr>
      <t>1xT-72 M4CZ</t>
    </r>
  </si>
  <si>
    <t>Vyproštění pásových vozidel</t>
  </si>
  <si>
    <r>
      <t xml:space="preserve">7. mb, </t>
    </r>
    <r>
      <rPr>
        <b/>
        <sz val="11"/>
        <rFont val="Calibri"/>
        <family val="2"/>
        <charset val="238"/>
        <scheme val="minor"/>
      </rPr>
      <t>14. plogp</t>
    </r>
  </si>
  <si>
    <t>1x T-72 M1 + 1x T-72VT, 
1x BVP 2 +1x  VPV</t>
  </si>
  <si>
    <t>Vyproštění těžce zaklíněné osoby v havarovaném vozidle</t>
  </si>
  <si>
    <t>HZS ČR, 15. žp</t>
  </si>
  <si>
    <r>
      <rPr>
        <b/>
        <sz val="11"/>
        <color theme="1"/>
        <rFont val="Calibri"/>
        <family val="2"/>
        <charset val="238"/>
        <scheme val="minor"/>
      </rPr>
      <t>čistá plocha,</t>
    </r>
    <r>
      <rPr>
        <sz val="11"/>
        <color theme="1"/>
        <rFont val="Calibri"/>
        <family val="2"/>
        <charset val="238"/>
        <scheme val="minor"/>
      </rPr>
      <t xml:space="preserve"> RZA, CAS 20, KTE, ANK, VYA Scania, VYA T815, TA 4, Traxter, KN MB Atego, umístění jehlanu SaP 15. žp</t>
    </r>
  </si>
  <si>
    <t>ANO nadace</t>
  </si>
  <si>
    <t xml:space="preserve">Palebná četa v palebném postavení </t>
  </si>
  <si>
    <t>4x 152mm ShKH,</t>
  </si>
  <si>
    <t xml:space="preserve">Příprava zavěrečného defilé AČR </t>
  </si>
  <si>
    <r>
      <t xml:space="preserve">technika z Dynamických ukázek 
</t>
    </r>
    <r>
      <rPr>
        <b/>
        <sz val="11"/>
        <color theme="1"/>
        <rFont val="Calibri"/>
        <family val="2"/>
        <charset val="238"/>
        <scheme val="minor"/>
      </rPr>
      <t>- 1x KAJMAN (43. vp)</t>
    </r>
    <r>
      <rPr>
        <sz val="11"/>
        <color theme="1"/>
        <rFont val="Calibri"/>
        <family val="2"/>
        <charset val="238"/>
        <scheme val="minor"/>
      </rPr>
      <t xml:space="preserve">
- 1x KBVP II (4. brn)
- 1x LOV IVECO (4. brn)
- 1x T-72M1 (7. mb)
- 1x T-72M4CZ (7. mb)
- 1x LEOPARD 2A4 (7. mb)
- 1x BVP II (7. mb)
- 1x ShKH 152mm (13. dp)</t>
    </r>
  </si>
  <si>
    <t>Závěrečné defilé + poděkování osádkám</t>
  </si>
  <si>
    <t xml:space="preserve">technika z Dynamických ukázek </t>
  </si>
  <si>
    <t>PROGRAM BAHNA 2025</t>
  </si>
  <si>
    <t>4. brn, 13. dp, 43. vp</t>
  </si>
  <si>
    <r>
      <t xml:space="preserve">Prezentace partnerů </t>
    </r>
    <r>
      <rPr>
        <b/>
        <sz val="12"/>
        <rFont val="Calibri"/>
        <family val="2"/>
        <charset val="238"/>
        <scheme val="minor"/>
      </rPr>
      <t>15</t>
    </r>
    <r>
      <rPr>
        <sz val="12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min</t>
    </r>
    <r>
      <rPr>
        <sz val="12"/>
        <rFont val="Calibri"/>
        <family val="2"/>
        <charset val="238"/>
        <scheme val="minor"/>
      </rPr>
      <t>. Zabezpečit spojení na věž.- Nadace</t>
    </r>
  </si>
  <si>
    <r>
      <t xml:space="preserve">Prezentace partnerů </t>
    </r>
    <r>
      <rPr>
        <b/>
        <sz val="12"/>
        <rFont val="Calibri"/>
        <family val="2"/>
        <charset val="238"/>
        <scheme val="minor"/>
      </rPr>
      <t>15 min</t>
    </r>
    <r>
      <rPr>
        <sz val="12"/>
        <rFont val="Calibri"/>
        <family val="2"/>
        <charset val="238"/>
        <scheme val="minor"/>
      </rPr>
      <t>. Zabezpečit spojení na věž.- Nadace</t>
    </r>
  </si>
  <si>
    <r>
      <t xml:space="preserve">Proslovy a zdravice hostů, </t>
    </r>
    <r>
      <rPr>
        <b/>
        <sz val="12"/>
        <rFont val="Calibri"/>
        <family val="2"/>
        <charset val="238"/>
        <scheme val="minor"/>
      </rPr>
      <t xml:space="preserve">slavnostní salva </t>
    </r>
  </si>
  <si>
    <r>
      <t xml:space="preserve">řídící p. Tomáš Koch 
námět: </t>
    </r>
    <r>
      <rPr>
        <b/>
        <sz val="11"/>
        <rFont val="Calibri"/>
        <family val="2"/>
        <charset val="238"/>
        <scheme val="minor"/>
      </rPr>
      <t xml:space="preserve">květen 1945 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rFont val="Calibri"/>
        <family val="2"/>
        <charset val="238"/>
        <scheme val="minor"/>
      </rPr>
      <t>Nadace</t>
    </r>
    <r>
      <rPr>
        <sz val="11"/>
        <rFont val="Calibri"/>
        <family val="2"/>
        <charset val="238"/>
        <scheme val="minor"/>
      </rPr>
      <t xml:space="preserve">:  
</t>
    </r>
  </si>
  <si>
    <t>1x W3A Sokol (vzlet Praha Kbely)(HOTOVOST)</t>
  </si>
  <si>
    <r>
      <rPr>
        <b/>
        <sz val="11"/>
        <rFont val="Calibri"/>
        <family val="2"/>
        <charset val="238"/>
        <scheme val="minor"/>
      </rPr>
      <t>čistá plocha</t>
    </r>
    <r>
      <rPr>
        <sz val="11"/>
        <rFont val="Calibri"/>
        <family val="2"/>
        <charset val="238"/>
        <scheme val="minor"/>
      </rPr>
      <t>,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vrtulník jen na DYNAMICKOU ukázku, poté odlétá</t>
    </r>
  </si>
  <si>
    <t>Ukázka PČR - Přepadení kolony</t>
  </si>
  <si>
    <t xml:space="preserve">ANO </t>
  </si>
  <si>
    <t xml:space="preserve">4x LR 130 KAJMAN s osádkami </t>
  </si>
  <si>
    <t>4. brn (42. mpr + 44. lmopr)</t>
  </si>
  <si>
    <t>ANO</t>
  </si>
  <si>
    <t>1x PANDUR, 1x IVECO, 1x TIUS, 
1x KAJMAN</t>
  </si>
  <si>
    <r>
      <t xml:space="preserve">Ukázka jízdních vlastností -  </t>
    </r>
    <r>
      <rPr>
        <b/>
        <sz val="12"/>
        <rFont val="Calibri"/>
        <family val="2"/>
        <charset val="238"/>
        <scheme val="minor"/>
      </rPr>
      <t>PÁSOVÁ TECHNIKA</t>
    </r>
  </si>
  <si>
    <t xml:space="preserve">1 x BVP-2, 1 x Leopard 2A4, </t>
  </si>
  <si>
    <t>Vyproštění KOLOVÝCH vozidel</t>
  </si>
  <si>
    <r>
      <t xml:space="preserve">4. brn, </t>
    </r>
    <r>
      <rPr>
        <b/>
        <sz val="11"/>
        <rFont val="Calibri"/>
        <family val="2"/>
        <charset val="238"/>
        <scheme val="minor"/>
      </rPr>
      <t>14. plogp</t>
    </r>
  </si>
  <si>
    <t>1x PANDUR, MAMUT, AV-15, T-810, HILUX, FLET</t>
  </si>
  <si>
    <t>Kynologická ukázka</t>
  </si>
  <si>
    <t>čistá plocha - ne pokud tam bude 20 cm bahna</t>
  </si>
  <si>
    <t>Vzdušné prostř.</t>
  </si>
  <si>
    <t xml:space="preserve">6x terénní auto, 2x čtyřkolka, </t>
  </si>
  <si>
    <t xml:space="preserve">T-OA 30, T-57K, T-111, T-141, T-805, T-128, T-138, T-148, T-813 KOLOS, T-913 GRAD, T-715 VT, T-AV-15,      T-SOG, </t>
  </si>
  <si>
    <t>4x 152 mm ShKH</t>
  </si>
  <si>
    <t>Přepad objektu výsadkovou četou</t>
  </si>
  <si>
    <r>
      <t xml:space="preserve">technika z Dynamických ukázek 
</t>
    </r>
    <r>
      <rPr>
        <b/>
        <sz val="11"/>
        <rFont val="Calibri"/>
        <family val="2"/>
        <charset val="238"/>
        <scheme val="minor"/>
      </rPr>
      <t>- 1x KAJMAN (43. vp)
- 1x KBVP II (4. brn)
- 1x LOV IVECO (4. brn)                                                                         -  1x TITUS (13. dp)
- 1x LEOPARD 2A4 (7. mb)
- 1x BVP II (7. mb)
- 1x ShKH 152mm (13. dp)</t>
    </r>
  </si>
  <si>
    <t>Vzdusná akrobacie</t>
  </si>
  <si>
    <t xml:space="preserve">4x BVP 2 + LRAD </t>
  </si>
  <si>
    <t>73. tpr, InKyS,</t>
  </si>
  <si>
    <t>1x W 3A Sokol</t>
  </si>
  <si>
    <t xml:space="preserve">4x KBVP PANDUR II (včetně rojů), 
4x LOV IVECO, 3x LRD 110 HT </t>
  </si>
  <si>
    <t xml:space="preserve">veškerá technika z Dynamických ukázek 
</t>
  </si>
  <si>
    <t>Příloha 10</t>
  </si>
  <si>
    <t>Historická ukázka - Květnový příběh českého lidu 1945</t>
  </si>
  <si>
    <t xml:space="preserve">řídící Tomáš Koch
</t>
  </si>
  <si>
    <t>Ukázka jízdních vlastností historické techniky 2 sv. války</t>
  </si>
  <si>
    <t xml:space="preserve">
SVK, POL </t>
  </si>
  <si>
    <r>
      <t xml:space="preserve">2x historická letadla Nadace, </t>
    </r>
    <r>
      <rPr>
        <b/>
        <sz val="11"/>
        <color rgb="FF0070C0"/>
        <rFont val="Calibri"/>
        <family val="2"/>
        <charset val="238"/>
        <scheme val="minor"/>
      </rPr>
      <t>řídící ukázky Josef Beran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</si>
</sst>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3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0" fillId="2" borderId="0" xfId="0" applyFill="1"/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164" fontId="3" fillId="2" borderId="16" xfId="0" applyNumberFormat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5" xfId="0" applyFont="1" applyFill="1" applyBorder="1"/>
    <xf numFmtId="0" fontId="3" fillId="2" borderId="3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3" fillId="0" borderId="5" xfId="0" applyFont="1" applyBorder="1"/>
    <xf numFmtId="164" fontId="2" fillId="0" borderId="6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 wrapText="1"/>
    </xf>
    <xf numFmtId="0" fontId="3" fillId="0" borderId="7" xfId="0" applyFont="1" applyBorder="1"/>
    <xf numFmtId="0" fontId="3" fillId="0" borderId="0" xfId="0" applyFont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4" fillId="2" borderId="16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3" fillId="2" borderId="1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64" fontId="3" fillId="2" borderId="17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wrapText="1" shrinkToFit="1"/>
    </xf>
    <xf numFmtId="0" fontId="12" fillId="2" borderId="1" xfId="0" applyFont="1" applyFill="1" applyBorder="1" applyAlignment="1">
      <alignment horizontal="left" vertical="center" wrapText="1"/>
    </xf>
    <xf numFmtId="164" fontId="12" fillId="2" borderId="1" xfId="0" applyNumberFormat="1" applyFont="1" applyFill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4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1" fillId="0" borderId="24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22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0" fontId="15" fillId="0" borderId="0" xfId="0" applyFont="1"/>
    <xf numFmtId="0" fontId="16" fillId="0" borderId="0" xfId="0" applyFont="1"/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left"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9" fillId="0" borderId="24" xfId="0" applyFont="1" applyBorder="1" applyAlignment="1">
      <alignment horizontal="left" vertical="center" wrapText="1" shrinkToFit="1"/>
    </xf>
    <xf numFmtId="0" fontId="19" fillId="0" borderId="1" xfId="0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25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2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9" fillId="0" borderId="2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164" fontId="19" fillId="0" borderId="7" xfId="0" applyNumberFormat="1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164" fontId="19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 shrinkToFit="1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left" vertical="center" wrapText="1"/>
    </xf>
    <xf numFmtId="0" fontId="26" fillId="0" borderId="21" xfId="0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27" fillId="0" borderId="0" xfId="0" applyFont="1"/>
    <xf numFmtId="0" fontId="28" fillId="0" borderId="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9" fillId="0" borderId="0" xfId="0" applyFont="1"/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vertical="center"/>
    </xf>
    <xf numFmtId="0" fontId="29" fillId="0" borderId="1" xfId="0" applyFont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  <color rgb="FF1ED6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opLeftCell="A10" zoomScaleNormal="100" zoomScaleSheetLayoutView="130" workbookViewId="0">
      <selection activeCell="D15" sqref="D15"/>
    </sheetView>
  </sheetViews>
  <sheetFormatPr defaultRowHeight="15.75" x14ac:dyDescent="0.25"/>
  <cols>
    <col min="1" max="2" width="6.5703125" style="3" customWidth="1"/>
    <col min="3" max="3" width="7.5703125" style="3" customWidth="1"/>
    <col min="4" max="4" width="66.5703125" style="26" customWidth="1"/>
    <col min="5" max="5" width="18.5703125" style="36" customWidth="1"/>
    <col min="6" max="6" width="35.85546875" style="5" customWidth="1"/>
    <col min="7" max="7" width="9.140625" style="1" customWidth="1"/>
  </cols>
  <sheetData>
    <row r="1" spans="1:6" x14ac:dyDescent="0.25">
      <c r="D1" s="4"/>
      <c r="F1" s="41"/>
    </row>
    <row r="3" spans="1:6" x14ac:dyDescent="0.25">
      <c r="A3" s="165" t="s">
        <v>0</v>
      </c>
      <c r="B3" s="165"/>
      <c r="C3" s="165"/>
      <c r="D3" s="165"/>
      <c r="E3" s="165"/>
      <c r="F3" s="165"/>
    </row>
    <row r="4" spans="1:6" ht="16.5" thickBot="1" x14ac:dyDescent="0.3">
      <c r="A4" s="6"/>
      <c r="B4" s="6"/>
      <c r="C4" s="6"/>
      <c r="D4" s="6"/>
      <c r="E4" s="6"/>
      <c r="F4" s="6"/>
    </row>
    <row r="5" spans="1:6" s="2" customFormat="1" ht="15.75" customHeight="1" x14ac:dyDescent="0.25">
      <c r="A5" s="43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</row>
    <row r="6" spans="1:6" s="2" customFormat="1" ht="15.75" customHeight="1" x14ac:dyDescent="0.25">
      <c r="A6" s="44">
        <v>0.375</v>
      </c>
      <c r="B6" s="42">
        <v>0.40972222222222227</v>
      </c>
      <c r="C6" s="42">
        <v>3.4722222222222224E-2</v>
      </c>
      <c r="D6" s="9" t="s">
        <v>7</v>
      </c>
      <c r="E6" s="42" t="s">
        <v>8</v>
      </c>
      <c r="F6" s="10"/>
    </row>
    <row r="7" spans="1:6" s="2" customFormat="1" x14ac:dyDescent="0.25">
      <c r="A7" s="45">
        <v>0.40972222222222227</v>
      </c>
      <c r="B7" s="11">
        <v>0.4145833333333333</v>
      </c>
      <c r="C7" s="11">
        <v>4.8611111111111112E-3</v>
      </c>
      <c r="D7" s="12" t="s">
        <v>9</v>
      </c>
      <c r="E7" s="42"/>
      <c r="F7" s="10"/>
    </row>
    <row r="8" spans="1:6" s="2" customFormat="1" ht="30.75" customHeight="1" thickBot="1" x14ac:dyDescent="0.3">
      <c r="A8" s="46">
        <v>0.4145833333333333</v>
      </c>
      <c r="B8" s="13">
        <v>0.41666666666666669</v>
      </c>
      <c r="C8" s="13">
        <v>2.0833333333333333E-3</v>
      </c>
      <c r="D8" s="14" t="s">
        <v>10</v>
      </c>
      <c r="E8" s="27"/>
      <c r="F8" s="15"/>
    </row>
    <row r="9" spans="1:6" s="2" customFormat="1" ht="32.25" customHeight="1" x14ac:dyDescent="0.25">
      <c r="A9" s="47">
        <v>0.41666666666666669</v>
      </c>
      <c r="B9" s="16">
        <v>0.42083333333333334</v>
      </c>
      <c r="C9" s="16">
        <v>4.1666666666666666E-3</v>
      </c>
      <c r="D9" s="57" t="s">
        <v>11</v>
      </c>
      <c r="E9" s="37" t="s">
        <v>12</v>
      </c>
      <c r="F9" s="17"/>
    </row>
    <row r="10" spans="1:6" s="2" customFormat="1" ht="15.75" customHeight="1" x14ac:dyDescent="0.25">
      <c r="A10" s="44">
        <v>0.42083333333333334</v>
      </c>
      <c r="B10" s="42">
        <v>0.42430555555555555</v>
      </c>
      <c r="C10" s="42">
        <v>3.472222222222222E-3</v>
      </c>
      <c r="D10" s="9" t="s">
        <v>13</v>
      </c>
      <c r="E10" s="48" t="s">
        <v>14</v>
      </c>
      <c r="F10" s="18"/>
    </row>
    <row r="11" spans="1:6" s="2" customFormat="1" ht="40.35" customHeight="1" x14ac:dyDescent="0.25">
      <c r="A11" s="44">
        <v>0.42430555555555555</v>
      </c>
      <c r="B11" s="42">
        <v>0.42777777777777781</v>
      </c>
      <c r="C11" s="42">
        <v>3.472222222222222E-3</v>
      </c>
      <c r="D11" s="34" t="s">
        <v>15</v>
      </c>
      <c r="E11" s="38" t="s">
        <v>16</v>
      </c>
      <c r="F11" s="58" t="s">
        <v>17</v>
      </c>
    </row>
    <row r="12" spans="1:6" s="2" customFormat="1" ht="33.75" customHeight="1" x14ac:dyDescent="0.25">
      <c r="A12" s="44">
        <v>0.42777777777777781</v>
      </c>
      <c r="B12" s="42">
        <v>0.4375</v>
      </c>
      <c r="C12" s="42">
        <v>9.7222222222222224E-3</v>
      </c>
      <c r="D12" s="34" t="s">
        <v>18</v>
      </c>
      <c r="E12" s="49" t="s">
        <v>19</v>
      </c>
      <c r="F12" s="18"/>
    </row>
    <row r="13" spans="1:6" s="2" customFormat="1" ht="16.5" customHeight="1" thickBot="1" x14ac:dyDescent="0.3">
      <c r="A13" s="50">
        <v>0.4375</v>
      </c>
      <c r="B13" s="27">
        <v>0.44097222222222227</v>
      </c>
      <c r="C13" s="27">
        <v>3.472222222222222E-3</v>
      </c>
      <c r="D13" s="19" t="s">
        <v>20</v>
      </c>
      <c r="E13" s="39"/>
      <c r="F13" s="28"/>
    </row>
    <row r="14" spans="1:6" s="2" customFormat="1" ht="16.5" customHeight="1" x14ac:dyDescent="0.25">
      <c r="A14" s="47">
        <v>0.44097222222222227</v>
      </c>
      <c r="B14" s="16">
        <v>0.46180555555555558</v>
      </c>
      <c r="C14" s="16">
        <v>2.0833333333333332E-2</v>
      </c>
      <c r="D14" s="31" t="s">
        <v>21</v>
      </c>
      <c r="E14" s="51" t="s">
        <v>22</v>
      </c>
      <c r="F14" s="17"/>
    </row>
    <row r="15" spans="1:6" s="2" customFormat="1" x14ac:dyDescent="0.25">
      <c r="A15" s="44">
        <v>0.46180555555555558</v>
      </c>
      <c r="B15" s="42">
        <v>0.4826388888888889</v>
      </c>
      <c r="C15" s="42">
        <v>2.0833333333333332E-2</v>
      </c>
      <c r="D15" s="30" t="s">
        <v>23</v>
      </c>
      <c r="E15" s="38" t="s">
        <v>24</v>
      </c>
      <c r="F15" s="18"/>
    </row>
    <row r="16" spans="1:6" s="2" customFormat="1" ht="16.5" thickBot="1" x14ac:dyDescent="0.3">
      <c r="A16" s="50">
        <v>0.4826388888888889</v>
      </c>
      <c r="B16" s="27">
        <v>0.49305555555555558</v>
      </c>
      <c r="C16" s="27">
        <v>1.0416666666666666E-2</v>
      </c>
      <c r="D16" s="9" t="s">
        <v>25</v>
      </c>
      <c r="E16" s="54" t="s">
        <v>22</v>
      </c>
      <c r="F16" s="28"/>
    </row>
    <row r="17" spans="1:6" s="2" customFormat="1" x14ac:dyDescent="0.25">
      <c r="A17" s="52">
        <v>0.49305555555555558</v>
      </c>
      <c r="B17" s="33">
        <v>0.50694444444444442</v>
      </c>
      <c r="C17" s="16">
        <v>1.3888888888888888E-2</v>
      </c>
      <c r="D17" s="31" t="s">
        <v>26</v>
      </c>
      <c r="E17" s="37" t="s">
        <v>27</v>
      </c>
      <c r="F17" s="17"/>
    </row>
    <row r="18" spans="1:6" s="2" customFormat="1" x14ac:dyDescent="0.25">
      <c r="A18" s="53">
        <v>0.50694444444444442</v>
      </c>
      <c r="B18" s="32">
        <v>0.51736111111111105</v>
      </c>
      <c r="C18" s="42">
        <v>1.0416666666666666E-2</v>
      </c>
      <c r="D18" s="59" t="s">
        <v>28</v>
      </c>
      <c r="E18" s="54" t="s">
        <v>22</v>
      </c>
      <c r="F18" s="18"/>
    </row>
    <row r="19" spans="1:6" s="2" customFormat="1" x14ac:dyDescent="0.25">
      <c r="A19" s="53">
        <v>0.51736111111111105</v>
      </c>
      <c r="B19" s="32">
        <v>0.52777777777777779</v>
      </c>
      <c r="C19" s="42">
        <v>1.0416666666666666E-2</v>
      </c>
      <c r="D19" s="20" t="s">
        <v>29</v>
      </c>
      <c r="E19" s="54" t="s">
        <v>30</v>
      </c>
      <c r="F19" s="18"/>
    </row>
    <row r="20" spans="1:6" s="2" customFormat="1" x14ac:dyDescent="0.25">
      <c r="A20" s="53">
        <v>0.52777777777777779</v>
      </c>
      <c r="B20" s="32">
        <v>0.53819444444444442</v>
      </c>
      <c r="C20" s="42">
        <v>1.0416666666666666E-2</v>
      </c>
      <c r="D20" s="29" t="s">
        <v>31</v>
      </c>
      <c r="E20" s="54" t="s">
        <v>32</v>
      </c>
      <c r="F20" s="18"/>
    </row>
    <row r="21" spans="1:6" s="2" customFormat="1" ht="15.75" customHeight="1" x14ac:dyDescent="0.25">
      <c r="A21" s="53">
        <v>0.53819444444444442</v>
      </c>
      <c r="B21" s="32">
        <v>0.56597222222222221</v>
      </c>
      <c r="C21" s="42">
        <v>2.7777777777777776E-2</v>
      </c>
      <c r="D21" s="59" t="s">
        <v>33</v>
      </c>
      <c r="E21" s="54" t="s">
        <v>22</v>
      </c>
      <c r="F21" s="18"/>
    </row>
    <row r="22" spans="1:6" s="2" customFormat="1" ht="31.5" customHeight="1" x14ac:dyDescent="0.25">
      <c r="A22" s="53">
        <v>0.56597222222222221</v>
      </c>
      <c r="B22" s="32">
        <v>0.57638888888888895</v>
      </c>
      <c r="C22" s="164">
        <v>7.9861111111111105E-2</v>
      </c>
      <c r="D22" s="60" t="s">
        <v>34</v>
      </c>
      <c r="E22" s="54" t="s">
        <v>35</v>
      </c>
      <c r="F22" s="18"/>
    </row>
    <row r="23" spans="1:6" s="2" customFormat="1" ht="15.75" customHeight="1" x14ac:dyDescent="0.25">
      <c r="A23" s="53">
        <v>0.57638888888888895</v>
      </c>
      <c r="B23" s="32">
        <v>0.58680555555555558</v>
      </c>
      <c r="C23" s="164"/>
      <c r="D23" s="60" t="s">
        <v>36</v>
      </c>
      <c r="E23" s="38" t="s">
        <v>37</v>
      </c>
      <c r="F23" s="18"/>
    </row>
    <row r="24" spans="1:6" s="2" customFormat="1" ht="31.5" customHeight="1" x14ac:dyDescent="0.25">
      <c r="A24" s="53">
        <v>0.58680555555555558</v>
      </c>
      <c r="B24" s="32">
        <v>0.60069444444444442</v>
      </c>
      <c r="C24" s="164"/>
      <c r="D24" s="60" t="s">
        <v>38</v>
      </c>
      <c r="E24" s="38" t="s">
        <v>39</v>
      </c>
      <c r="F24" s="18"/>
    </row>
    <row r="25" spans="1:6" s="2" customFormat="1" ht="31.5" customHeight="1" x14ac:dyDescent="0.25">
      <c r="A25" s="53">
        <v>0.60069444444444442</v>
      </c>
      <c r="B25" s="32">
        <v>0.61111111111111105</v>
      </c>
      <c r="C25" s="164"/>
      <c r="D25" s="60" t="s">
        <v>40</v>
      </c>
      <c r="E25" s="38" t="s">
        <v>41</v>
      </c>
      <c r="F25" s="18"/>
    </row>
    <row r="26" spans="1:6" s="2" customFormat="1" ht="15.75" customHeight="1" x14ac:dyDescent="0.25">
      <c r="A26" s="53">
        <v>0.61111111111111105</v>
      </c>
      <c r="B26" s="32">
        <v>0.62152777777777779</v>
      </c>
      <c r="C26" s="164"/>
      <c r="D26" s="60" t="s">
        <v>42</v>
      </c>
      <c r="E26" s="38" t="s">
        <v>16</v>
      </c>
      <c r="F26" s="18" t="s">
        <v>43</v>
      </c>
    </row>
    <row r="27" spans="1:6" s="2" customFormat="1" ht="31.5" customHeight="1" x14ac:dyDescent="0.25">
      <c r="A27" s="53">
        <v>0.62152777777777779</v>
      </c>
      <c r="B27" s="32">
        <v>0.63194444444444442</v>
      </c>
      <c r="C27" s="164"/>
      <c r="D27" s="60" t="s">
        <v>44</v>
      </c>
      <c r="E27" s="55" t="s">
        <v>45</v>
      </c>
      <c r="F27" s="18"/>
    </row>
    <row r="28" spans="1:6" s="2" customFormat="1" ht="31.5" customHeight="1" x14ac:dyDescent="0.25">
      <c r="A28" s="53">
        <v>0.63194444444444442</v>
      </c>
      <c r="B28" s="32">
        <v>0.64583333333333337</v>
      </c>
      <c r="C28" s="164"/>
      <c r="D28" s="60" t="s">
        <v>46</v>
      </c>
      <c r="E28" s="55" t="s">
        <v>47</v>
      </c>
      <c r="F28" s="18"/>
    </row>
    <row r="29" spans="1:6" s="2" customFormat="1" x14ac:dyDescent="0.25">
      <c r="A29" s="53">
        <v>0.64930555555555558</v>
      </c>
      <c r="B29" s="32">
        <v>0.65972222222222221</v>
      </c>
      <c r="C29" s="42">
        <v>1.0416666666666666E-2</v>
      </c>
      <c r="D29" s="9" t="s">
        <v>25</v>
      </c>
      <c r="E29" s="54" t="s">
        <v>22</v>
      </c>
      <c r="F29" s="18"/>
    </row>
    <row r="30" spans="1:6" s="2" customFormat="1" x14ac:dyDescent="0.25">
      <c r="A30" s="53">
        <v>0.65972222222222221</v>
      </c>
      <c r="B30" s="32">
        <v>0.67361111111111116</v>
      </c>
      <c r="C30" s="42">
        <v>1.3888888888888888E-2</v>
      </c>
      <c r="D30" s="29" t="s">
        <v>48</v>
      </c>
      <c r="E30" s="38" t="s">
        <v>24</v>
      </c>
      <c r="F30" s="18"/>
    </row>
    <row r="31" spans="1:6" x14ac:dyDescent="0.25">
      <c r="A31" s="44"/>
      <c r="B31" s="42"/>
      <c r="C31" s="42"/>
      <c r="D31" s="34"/>
      <c r="E31" s="35"/>
      <c r="F31" s="21"/>
    </row>
    <row r="32" spans="1:6" ht="16.5" thickBot="1" x14ac:dyDescent="0.3">
      <c r="A32" s="56"/>
      <c r="B32" s="22"/>
      <c r="C32" s="23"/>
      <c r="D32" s="24"/>
      <c r="E32" s="40"/>
      <c r="F32" s="25"/>
    </row>
  </sheetData>
  <mergeCells count="2">
    <mergeCell ref="C22:C28"/>
    <mergeCell ref="A3:F3"/>
  </mergeCells>
  <pageMargins left="0.7" right="0.7" top="0.78740157499999996" bottom="0.78740157499999996" header="0.3" footer="0.3"/>
  <pageSetup paperSize="9" scale="55" orientation="portrait" r:id="rId1"/>
  <headerFooter>
    <oddHeader>&amp;C&amp;"Times New Roman,Obyčejné"&amp;12PRO SLUŽEBNÍ POTŘEBU</oddHeader>
    <oddFooter>&amp;C&amp;"Times New Roman,Obyčejné"&amp;12PRO SLUŽEBNÍ POTŘEBU
&amp;P</oddFooter>
  </headerFooter>
  <colBreaks count="1" manualBreakCount="1">
    <brk id="6" max="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H50"/>
  <sheetViews>
    <sheetView zoomScale="120" zoomScaleNormal="120" workbookViewId="0">
      <selection activeCell="A6" sqref="A6:XFD6"/>
    </sheetView>
  </sheetViews>
  <sheetFormatPr defaultColWidth="9.140625" defaultRowHeight="15" x14ac:dyDescent="0.25"/>
  <cols>
    <col min="1" max="3" width="7.42578125" customWidth="1"/>
    <col min="4" max="4" width="66.5703125" customWidth="1"/>
    <col min="5" max="5" width="28.140625" customWidth="1"/>
    <col min="6" max="6" width="34.42578125" style="82" customWidth="1"/>
  </cols>
  <sheetData>
    <row r="2" spans="1:8" x14ac:dyDescent="0.25">
      <c r="F2" s="134" t="s">
        <v>49</v>
      </c>
    </row>
    <row r="3" spans="1:8" ht="16.5" customHeight="1" x14ac:dyDescent="0.25">
      <c r="A3" s="166" t="s">
        <v>50</v>
      </c>
      <c r="B3" s="166"/>
      <c r="C3" s="166"/>
      <c r="D3" s="166"/>
      <c r="E3" s="166"/>
      <c r="F3" s="166"/>
    </row>
    <row r="4" spans="1:8" ht="16.5" customHeight="1" thickBot="1" x14ac:dyDescent="0.3">
      <c r="A4" s="97"/>
      <c r="B4" s="97"/>
      <c r="C4" s="97"/>
      <c r="D4" s="97"/>
      <c r="E4" s="97"/>
      <c r="F4" s="97"/>
    </row>
    <row r="5" spans="1:8" ht="16.5" customHeight="1" thickBot="1" x14ac:dyDescent="0.3">
      <c r="A5" s="98" t="s">
        <v>1</v>
      </c>
      <c r="B5" s="99" t="s">
        <v>2</v>
      </c>
      <c r="C5" s="99" t="s">
        <v>3</v>
      </c>
      <c r="D5" s="99" t="s">
        <v>4</v>
      </c>
      <c r="E5" s="99" t="s">
        <v>5</v>
      </c>
      <c r="F5" s="100" t="s">
        <v>6</v>
      </c>
      <c r="G5" s="101" t="s">
        <v>51</v>
      </c>
    </row>
    <row r="6" spans="1:8" ht="15.75" customHeight="1" x14ac:dyDescent="0.25">
      <c r="A6" s="64">
        <v>0.375</v>
      </c>
      <c r="B6" s="61">
        <v>0.40972222222222227</v>
      </c>
      <c r="C6" s="61">
        <v>3.4722222222222224E-2</v>
      </c>
      <c r="D6" s="66" t="s">
        <v>7</v>
      </c>
      <c r="E6" s="102" t="s">
        <v>8</v>
      </c>
      <c r="F6" s="103"/>
      <c r="G6" s="104"/>
    </row>
    <row r="7" spans="1:8" ht="120.75" thickBot="1" x14ac:dyDescent="0.3">
      <c r="A7" s="64">
        <v>0.40972222222222227</v>
      </c>
      <c r="B7" s="61">
        <v>0.41666666666666669</v>
      </c>
      <c r="C7" s="61">
        <v>6.9444444444444441E-3</v>
      </c>
      <c r="D7" s="66" t="s">
        <v>52</v>
      </c>
      <c r="E7" s="62" t="s">
        <v>53</v>
      </c>
      <c r="F7" s="133" t="s">
        <v>54</v>
      </c>
      <c r="G7" s="105"/>
    </row>
    <row r="8" spans="1:8" ht="15.75" x14ac:dyDescent="0.25">
      <c r="A8" s="68">
        <v>0.41666666666666669</v>
      </c>
      <c r="B8" s="69">
        <v>0.42083333333333334</v>
      </c>
      <c r="C8" s="69">
        <v>4.1666666666666666E-3</v>
      </c>
      <c r="D8" s="106" t="s">
        <v>55</v>
      </c>
      <c r="E8" s="107" t="s">
        <v>12</v>
      </c>
      <c r="F8" s="71" t="s">
        <v>56</v>
      </c>
      <c r="G8" s="105"/>
    </row>
    <row r="9" spans="1:8" ht="16.5" customHeight="1" x14ac:dyDescent="0.25">
      <c r="A9" s="65">
        <v>0.42083333333333334</v>
      </c>
      <c r="B9" s="62">
        <v>0.42430555555555555</v>
      </c>
      <c r="C9" s="62">
        <v>3.472222222222222E-3</v>
      </c>
      <c r="D9" s="67" t="s">
        <v>13</v>
      </c>
      <c r="E9" s="108" t="s">
        <v>57</v>
      </c>
      <c r="F9" s="109"/>
      <c r="G9" s="105"/>
    </row>
    <row r="10" spans="1:8" ht="47.25" x14ac:dyDescent="0.25">
      <c r="A10" s="65">
        <v>0.42430555555555555</v>
      </c>
      <c r="B10" s="62">
        <v>0.42777777777777781</v>
      </c>
      <c r="C10" s="62">
        <v>3.472222222222222E-3</v>
      </c>
      <c r="D10" s="67" t="s">
        <v>58</v>
      </c>
      <c r="E10" s="110" t="s">
        <v>37</v>
      </c>
      <c r="F10" s="111" t="s">
        <v>59</v>
      </c>
      <c r="G10" s="105"/>
    </row>
    <row r="11" spans="1:8" ht="30" customHeight="1" x14ac:dyDescent="0.25">
      <c r="A11" s="65">
        <v>0.42777777777777781</v>
      </c>
      <c r="B11" s="62">
        <v>0.44097222222222227</v>
      </c>
      <c r="C11" s="62">
        <v>1.3194444444444444E-2</v>
      </c>
      <c r="D11" s="67" t="s">
        <v>60</v>
      </c>
      <c r="E11" s="112" t="s">
        <v>61</v>
      </c>
      <c r="F11" s="109" t="s">
        <v>62</v>
      </c>
      <c r="G11" s="105"/>
    </row>
    <row r="12" spans="1:8" ht="33" customHeight="1" thickBot="1" x14ac:dyDescent="0.3">
      <c r="A12" s="113">
        <v>0.44097222222222227</v>
      </c>
      <c r="B12" s="114">
        <v>0.44444444444444442</v>
      </c>
      <c r="C12" s="114">
        <v>3.472222222222222E-3</v>
      </c>
      <c r="D12" s="95" t="s">
        <v>63</v>
      </c>
      <c r="E12" s="96" t="s">
        <v>64</v>
      </c>
      <c r="F12" s="76"/>
      <c r="G12" s="105"/>
    </row>
    <row r="13" spans="1:8" ht="86.25" customHeight="1" x14ac:dyDescent="0.25">
      <c r="A13" s="68">
        <v>0.44444444444444442</v>
      </c>
      <c r="B13" s="69">
        <v>0.46527777777777773</v>
      </c>
      <c r="C13" s="69">
        <v>2.0833333333333332E-2</v>
      </c>
      <c r="D13" s="115" t="s">
        <v>65</v>
      </c>
      <c r="E13" s="116" t="s">
        <v>22</v>
      </c>
      <c r="F13" s="71" t="s">
        <v>66</v>
      </c>
      <c r="G13" s="105"/>
      <c r="H13" s="93"/>
    </row>
    <row r="14" spans="1:8" ht="135" x14ac:dyDescent="0.25">
      <c r="A14" s="65">
        <v>0.46527777777777773</v>
      </c>
      <c r="B14" s="62">
        <v>0.4861111111111111</v>
      </c>
      <c r="C14" s="62">
        <v>2.0833333333333332E-2</v>
      </c>
      <c r="D14" s="91" t="s">
        <v>67</v>
      </c>
      <c r="E14" s="110" t="s">
        <v>24</v>
      </c>
      <c r="F14" s="74" t="s">
        <v>68</v>
      </c>
      <c r="G14" s="117"/>
    </row>
    <row r="15" spans="1:8" ht="30" customHeight="1" thickBot="1" x14ac:dyDescent="0.3">
      <c r="A15" s="118">
        <v>0.4861111111111111</v>
      </c>
      <c r="B15" s="119">
        <v>0.49305555555555558</v>
      </c>
      <c r="C15" s="119">
        <v>6.9444444444444441E-3</v>
      </c>
      <c r="D15" s="120" t="s">
        <v>69</v>
      </c>
      <c r="E15" s="121"/>
      <c r="F15" s="122" t="s">
        <v>70</v>
      </c>
      <c r="G15" s="123"/>
    </row>
    <row r="16" spans="1:8" ht="40.5" customHeight="1" x14ac:dyDescent="0.25">
      <c r="A16" s="68">
        <v>0.49305555555555558</v>
      </c>
      <c r="B16" s="69">
        <v>0.50694444444444442</v>
      </c>
      <c r="C16" s="69">
        <v>1.3888888888888888E-2</v>
      </c>
      <c r="D16" s="70" t="s">
        <v>71</v>
      </c>
      <c r="E16" s="124" t="s">
        <v>72</v>
      </c>
      <c r="F16" s="71" t="s">
        <v>73</v>
      </c>
      <c r="G16" s="104"/>
    </row>
    <row r="17" spans="1:7" ht="31.5" x14ac:dyDescent="0.25">
      <c r="A17" s="65">
        <v>0.50694444444444442</v>
      </c>
      <c r="B17" s="62">
        <v>0.51736111111111105</v>
      </c>
      <c r="C17" s="62">
        <v>1.0416666666666666E-2</v>
      </c>
      <c r="D17" s="72" t="s">
        <v>74</v>
      </c>
      <c r="E17" s="125" t="s">
        <v>37</v>
      </c>
      <c r="F17" s="73" t="s">
        <v>75</v>
      </c>
      <c r="G17" s="105" t="s">
        <v>76</v>
      </c>
    </row>
    <row r="18" spans="1:7" ht="16.5" customHeight="1" x14ac:dyDescent="0.25">
      <c r="A18" s="65">
        <v>0.51736111111111105</v>
      </c>
      <c r="B18" s="62">
        <v>0.52777777777777779</v>
      </c>
      <c r="C18" s="62">
        <v>1.0416666666666666E-2</v>
      </c>
      <c r="D18" s="67" t="s">
        <v>77</v>
      </c>
      <c r="E18" s="112" t="s">
        <v>22</v>
      </c>
      <c r="F18" s="74" t="s">
        <v>78</v>
      </c>
      <c r="G18" s="105"/>
    </row>
    <row r="19" spans="1:7" ht="17.25" customHeight="1" x14ac:dyDescent="0.25">
      <c r="A19" s="65">
        <v>0.52777777777777779</v>
      </c>
      <c r="B19" s="62">
        <v>0.53472222222222221</v>
      </c>
      <c r="C19" s="62">
        <v>6.9444444444444441E-3</v>
      </c>
      <c r="D19" s="67" t="s">
        <v>79</v>
      </c>
      <c r="E19" s="112" t="s">
        <v>80</v>
      </c>
      <c r="F19" s="74" t="s">
        <v>81</v>
      </c>
      <c r="G19" s="105" t="s">
        <v>82</v>
      </c>
    </row>
    <row r="20" spans="1:7" ht="30" x14ac:dyDescent="0.25">
      <c r="A20" s="65">
        <v>0.53472222222222221</v>
      </c>
      <c r="B20" s="62">
        <v>0.5625</v>
      </c>
      <c r="C20" s="62">
        <v>2.7777777777777776E-2</v>
      </c>
      <c r="D20" s="67" t="s">
        <v>83</v>
      </c>
      <c r="E20" s="112" t="s">
        <v>22</v>
      </c>
      <c r="F20" s="126" t="s">
        <v>84</v>
      </c>
      <c r="G20" s="105"/>
    </row>
    <row r="21" spans="1:7" ht="42.75" customHeight="1" x14ac:dyDescent="0.25">
      <c r="A21" s="64">
        <v>0.5625</v>
      </c>
      <c r="B21" s="61">
        <v>0.57638888888888895</v>
      </c>
      <c r="C21" s="61">
        <v>1.3888888888888888E-2</v>
      </c>
      <c r="D21" s="67" t="s">
        <v>85</v>
      </c>
      <c r="E21" s="112" t="s">
        <v>86</v>
      </c>
      <c r="F21" s="74" t="s">
        <v>87</v>
      </c>
      <c r="G21" s="117" t="s">
        <v>88</v>
      </c>
    </row>
    <row r="22" spans="1:7" ht="15.75" x14ac:dyDescent="0.25">
      <c r="A22" s="64">
        <v>0.57638888888888895</v>
      </c>
      <c r="B22" s="61">
        <v>0.58333333333333337</v>
      </c>
      <c r="C22" s="61">
        <v>6.9444444444444441E-3</v>
      </c>
      <c r="D22" s="75" t="s">
        <v>89</v>
      </c>
      <c r="E22" s="112" t="s">
        <v>90</v>
      </c>
      <c r="F22" s="74" t="s">
        <v>91</v>
      </c>
      <c r="G22" s="105" t="s">
        <v>76</v>
      </c>
    </row>
    <row r="23" spans="1:7" ht="31.5" x14ac:dyDescent="0.25">
      <c r="A23" s="64">
        <v>0.58333333333333337</v>
      </c>
      <c r="B23" s="61">
        <v>0.59722222222222221</v>
      </c>
      <c r="C23" s="61">
        <v>1.3888888888888888E-2</v>
      </c>
      <c r="D23" s="67" t="s">
        <v>92</v>
      </c>
      <c r="E23" s="112" t="s">
        <v>93</v>
      </c>
      <c r="F23" s="74" t="s">
        <v>94</v>
      </c>
      <c r="G23" s="117" t="s">
        <v>95</v>
      </c>
    </row>
    <row r="24" spans="1:7" ht="30.75" customHeight="1" x14ac:dyDescent="0.25">
      <c r="A24" s="65">
        <v>0.59722222222222221</v>
      </c>
      <c r="B24" s="61">
        <v>0.60763888888888895</v>
      </c>
      <c r="C24" s="61">
        <v>1.0416666666666666E-2</v>
      </c>
      <c r="D24" s="92" t="s">
        <v>96</v>
      </c>
      <c r="E24" s="127" t="s">
        <v>97</v>
      </c>
      <c r="F24" s="76" t="s">
        <v>98</v>
      </c>
      <c r="G24" s="105"/>
    </row>
    <row r="25" spans="1:7" ht="30" x14ac:dyDescent="0.25">
      <c r="A25" s="64">
        <v>0.60763888888888895</v>
      </c>
      <c r="B25" s="61">
        <v>0.61805555555555558</v>
      </c>
      <c r="C25" s="61">
        <v>1.0416666666666666E-2</v>
      </c>
      <c r="D25" s="63" t="s">
        <v>99</v>
      </c>
      <c r="E25" s="128" t="s">
        <v>30</v>
      </c>
      <c r="F25" s="74" t="s">
        <v>100</v>
      </c>
      <c r="G25" s="117" t="s">
        <v>95</v>
      </c>
    </row>
    <row r="26" spans="1:7" ht="15.75" x14ac:dyDescent="0.25">
      <c r="A26" s="65">
        <v>0.61805555555555558</v>
      </c>
      <c r="B26" s="62">
        <v>0.62847222222222221</v>
      </c>
      <c r="C26" s="62">
        <v>1.0416666666666666E-2</v>
      </c>
      <c r="D26" s="67" t="s">
        <v>25</v>
      </c>
      <c r="E26" s="129" t="s">
        <v>22</v>
      </c>
      <c r="F26" s="74" t="s">
        <v>101</v>
      </c>
      <c r="G26" s="105"/>
    </row>
    <row r="27" spans="1:7" ht="30" x14ac:dyDescent="0.25">
      <c r="A27" s="64">
        <v>0.62847222222222221</v>
      </c>
      <c r="B27" s="62">
        <v>0.64236111111111105</v>
      </c>
      <c r="C27" s="62">
        <v>1.3888888888888888E-2</v>
      </c>
      <c r="D27" s="67" t="s">
        <v>102</v>
      </c>
      <c r="E27" s="112" t="s">
        <v>22</v>
      </c>
      <c r="F27" s="74" t="s">
        <v>103</v>
      </c>
      <c r="G27" s="105"/>
    </row>
    <row r="28" spans="1:7" ht="30" customHeight="1" x14ac:dyDescent="0.25">
      <c r="A28" s="65">
        <v>0.64236111111111105</v>
      </c>
      <c r="B28" s="62">
        <v>0.65277777777777779</v>
      </c>
      <c r="C28" s="62">
        <v>1.0416666666666666E-2</v>
      </c>
      <c r="D28" s="63" t="s">
        <v>104</v>
      </c>
      <c r="E28" s="128" t="s">
        <v>35</v>
      </c>
      <c r="F28" s="74" t="s">
        <v>105</v>
      </c>
      <c r="G28" s="105"/>
    </row>
    <row r="29" spans="1:7" ht="30" x14ac:dyDescent="0.25">
      <c r="A29" s="62">
        <v>0.65277777777777779</v>
      </c>
      <c r="B29" s="62">
        <v>0.66319444444444442</v>
      </c>
      <c r="C29" s="62">
        <v>1.0416666666666666E-2</v>
      </c>
      <c r="D29" s="63" t="s">
        <v>106</v>
      </c>
      <c r="E29" s="112" t="s">
        <v>107</v>
      </c>
      <c r="F29" s="74" t="s">
        <v>108</v>
      </c>
      <c r="G29" s="105"/>
    </row>
    <row r="30" spans="1:7" ht="60" x14ac:dyDescent="0.25">
      <c r="A30" s="65">
        <v>0.66319444444444442</v>
      </c>
      <c r="B30" s="61">
        <v>0.67708333333333337</v>
      </c>
      <c r="C30" s="61">
        <v>1.3888888888888888E-2</v>
      </c>
      <c r="D30" s="66" t="s">
        <v>109</v>
      </c>
      <c r="E30" s="130" t="s">
        <v>110</v>
      </c>
      <c r="F30" s="74" t="s">
        <v>111</v>
      </c>
      <c r="G30" s="117" t="s">
        <v>112</v>
      </c>
    </row>
    <row r="31" spans="1:7" ht="15.75" x14ac:dyDescent="0.25">
      <c r="A31" s="65">
        <v>0.67708333333333337</v>
      </c>
      <c r="B31" s="62">
        <v>0.6875</v>
      </c>
      <c r="C31" s="62">
        <v>1.0416666666666666E-2</v>
      </c>
      <c r="D31" s="63" t="s">
        <v>113</v>
      </c>
      <c r="E31" s="112" t="s">
        <v>41</v>
      </c>
      <c r="F31" s="74" t="s">
        <v>114</v>
      </c>
      <c r="G31" s="105" t="s">
        <v>76</v>
      </c>
    </row>
    <row r="32" spans="1:7" ht="137.25" customHeight="1" x14ac:dyDescent="0.25">
      <c r="A32" s="65">
        <v>0.65277777777777779</v>
      </c>
      <c r="B32" s="62">
        <v>0.6875</v>
      </c>
      <c r="C32" s="62">
        <v>1.3888888888888888E-2</v>
      </c>
      <c r="D32" s="63" t="s">
        <v>115</v>
      </c>
      <c r="E32" s="128" t="s">
        <v>24</v>
      </c>
      <c r="F32" s="74" t="s">
        <v>116</v>
      </c>
      <c r="G32" s="105"/>
    </row>
    <row r="33" spans="1:7" ht="16.5" customHeight="1" thickBot="1" x14ac:dyDescent="0.3">
      <c r="A33" s="118">
        <v>0.6875</v>
      </c>
      <c r="B33" s="119">
        <v>0.69791666666666663</v>
      </c>
      <c r="C33" s="119">
        <v>1.0416666666666666E-2</v>
      </c>
      <c r="D33" s="131" t="s">
        <v>117</v>
      </c>
      <c r="E33" s="121" t="s">
        <v>24</v>
      </c>
      <c r="F33" s="77" t="s">
        <v>118</v>
      </c>
      <c r="G33" s="132"/>
    </row>
    <row r="34" spans="1:7" ht="15.75" x14ac:dyDescent="0.25">
      <c r="D34" s="78"/>
      <c r="E34" s="79"/>
      <c r="F34" s="80"/>
    </row>
    <row r="35" spans="1:7" ht="16.5" customHeight="1" x14ac:dyDescent="0.25">
      <c r="D35" s="94"/>
      <c r="E35" s="82"/>
    </row>
    <row r="36" spans="1:7" ht="16.5" customHeight="1" x14ac:dyDescent="0.25">
      <c r="A36" s="83"/>
      <c r="B36" s="83"/>
      <c r="C36" s="84"/>
      <c r="D36" s="94"/>
      <c r="E36" s="79"/>
    </row>
    <row r="37" spans="1:7" ht="16.5" customHeight="1" x14ac:dyDescent="0.25">
      <c r="A37" s="83"/>
      <c r="B37" s="83"/>
      <c r="C37" s="84"/>
      <c r="D37" s="94"/>
      <c r="E37" s="79"/>
    </row>
    <row r="38" spans="1:7" ht="16.5" customHeight="1" x14ac:dyDescent="0.25">
      <c r="A38" s="83"/>
      <c r="B38" s="83"/>
      <c r="C38" s="84"/>
      <c r="D38" s="81"/>
      <c r="E38" s="79"/>
    </row>
    <row r="39" spans="1:7" ht="16.5" customHeight="1" x14ac:dyDescent="0.25">
      <c r="A39" s="83"/>
      <c r="B39" s="83"/>
      <c r="C39" s="84"/>
      <c r="D39" s="81"/>
      <c r="E39" s="79"/>
    </row>
    <row r="40" spans="1:7" ht="15.75" x14ac:dyDescent="0.25">
      <c r="A40" s="83"/>
      <c r="B40" s="83"/>
      <c r="C40" s="85"/>
      <c r="D40" s="86"/>
      <c r="E40" s="79"/>
    </row>
    <row r="41" spans="1:7" ht="15.75" x14ac:dyDescent="0.25">
      <c r="A41" s="83"/>
      <c r="B41" s="83"/>
      <c r="C41" s="85"/>
      <c r="D41" s="86"/>
      <c r="E41" s="82"/>
    </row>
    <row r="42" spans="1:7" ht="15.75" x14ac:dyDescent="0.25">
      <c r="A42" s="83"/>
      <c r="B42" s="83"/>
      <c r="C42" s="85"/>
      <c r="D42" s="86"/>
      <c r="E42" s="82"/>
    </row>
    <row r="43" spans="1:7" ht="15.75" x14ac:dyDescent="0.25">
      <c r="A43" s="83"/>
      <c r="B43" s="83"/>
      <c r="C43" s="85"/>
      <c r="D43" s="86"/>
      <c r="E43" s="82"/>
    </row>
    <row r="44" spans="1:7" ht="15.75" x14ac:dyDescent="0.25">
      <c r="A44" s="83"/>
      <c r="B44" s="83"/>
      <c r="C44" s="85"/>
      <c r="D44" s="86"/>
      <c r="E44" s="82"/>
    </row>
    <row r="45" spans="1:7" ht="15.75" x14ac:dyDescent="0.25">
      <c r="A45" s="83"/>
      <c r="B45" s="83"/>
      <c r="C45" s="85"/>
      <c r="D45" s="86"/>
      <c r="E45" s="87"/>
    </row>
    <row r="46" spans="1:7" ht="15.75" x14ac:dyDescent="0.25">
      <c r="A46" s="83"/>
      <c r="B46" s="83"/>
      <c r="C46" s="85"/>
      <c r="D46" s="86"/>
      <c r="E46" s="87"/>
    </row>
    <row r="47" spans="1:7" ht="16.5" customHeight="1" x14ac:dyDescent="0.25">
      <c r="A47" s="83"/>
      <c r="B47" s="83"/>
      <c r="C47" s="84"/>
      <c r="D47" s="78"/>
      <c r="E47" s="79"/>
    </row>
    <row r="48" spans="1:7" ht="16.5" customHeight="1" x14ac:dyDescent="0.25">
      <c r="A48" s="83"/>
      <c r="B48" s="83"/>
      <c r="C48" s="84"/>
      <c r="D48" s="81"/>
      <c r="E48" s="82"/>
    </row>
    <row r="49" spans="1:6" ht="16.5" customHeight="1" x14ac:dyDescent="0.25">
      <c r="A49" s="84"/>
      <c r="B49" s="84"/>
      <c r="C49" s="84"/>
      <c r="D49" s="88"/>
      <c r="E49" s="89"/>
      <c r="F49" s="89"/>
    </row>
    <row r="50" spans="1:6" ht="16.5" customHeight="1" x14ac:dyDescent="0.25">
      <c r="A50" s="83"/>
      <c r="B50" s="83"/>
      <c r="C50" s="84"/>
      <c r="D50" s="90"/>
      <c r="E50" s="89"/>
      <c r="F50" s="89"/>
    </row>
  </sheetData>
  <mergeCells count="1">
    <mergeCell ref="A3:F3"/>
  </mergeCells>
  <pageMargins left="0.70866141732283472" right="0.70866141732283472" top="0.78740157480314965" bottom="0.78740157480314965" header="0.31496062992125984" footer="0.31496062992125984"/>
  <pageSetup paperSize="8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E886-C589-4E5D-B5C0-79CEDFA6C8ED}">
  <dimension ref="A2:H35"/>
  <sheetViews>
    <sheetView tabSelected="1" view="pageBreakPreview" zoomScale="60" zoomScaleNormal="70" workbookViewId="0">
      <selection activeCell="F28" sqref="F28"/>
    </sheetView>
  </sheetViews>
  <sheetFormatPr defaultRowHeight="15" x14ac:dyDescent="0.25"/>
  <cols>
    <col min="1" max="3" width="7.42578125" style="157" customWidth="1"/>
    <col min="4" max="4" width="66.5703125" customWidth="1"/>
    <col min="5" max="5" width="28.140625" customWidth="1"/>
    <col min="6" max="6" width="34.42578125" customWidth="1"/>
    <col min="7" max="7" width="7.42578125" style="149" customWidth="1"/>
    <col min="8" max="8" width="14.5703125" style="157" customWidth="1"/>
  </cols>
  <sheetData>
    <row r="2" spans="1:8" x14ac:dyDescent="0.25">
      <c r="F2" s="134"/>
      <c r="H2" s="157" t="s">
        <v>152</v>
      </c>
    </row>
    <row r="3" spans="1:8" ht="15.75" x14ac:dyDescent="0.25">
      <c r="A3" s="166" t="s">
        <v>119</v>
      </c>
      <c r="B3" s="166"/>
      <c r="C3" s="166"/>
      <c r="D3" s="166"/>
      <c r="E3" s="166"/>
      <c r="F3" s="166"/>
    </row>
    <row r="4" spans="1:8" ht="16.5" thickBot="1" x14ac:dyDescent="0.3">
      <c r="A4" s="97"/>
      <c r="B4" s="97"/>
      <c r="C4" s="97"/>
      <c r="D4" s="97"/>
      <c r="E4" s="97"/>
      <c r="F4" s="97"/>
    </row>
    <row r="5" spans="1:8" ht="16.5" thickBot="1" x14ac:dyDescent="0.3">
      <c r="A5" s="98" t="s">
        <v>1</v>
      </c>
      <c r="B5" s="99" t="s">
        <v>2</v>
      </c>
      <c r="C5" s="99" t="s">
        <v>3</v>
      </c>
      <c r="D5" s="99" t="s">
        <v>4</v>
      </c>
      <c r="E5" s="99" t="s">
        <v>5</v>
      </c>
      <c r="F5" s="99" t="s">
        <v>6</v>
      </c>
      <c r="G5" s="144" t="s">
        <v>51</v>
      </c>
      <c r="H5" s="144" t="s">
        <v>140</v>
      </c>
    </row>
    <row r="6" spans="1:8" ht="21.75" customHeight="1" x14ac:dyDescent="0.25">
      <c r="A6" s="61">
        <v>0.375</v>
      </c>
      <c r="B6" s="62">
        <f t="shared" ref="B6:B14" si="0">A6+C6</f>
        <v>0.40972222222222221</v>
      </c>
      <c r="C6" s="61">
        <v>3.4722222222222224E-2</v>
      </c>
      <c r="D6" s="66" t="s">
        <v>7</v>
      </c>
      <c r="E6" s="102" t="s">
        <v>8</v>
      </c>
      <c r="F6" s="143"/>
      <c r="G6" s="150"/>
      <c r="H6" s="156"/>
    </row>
    <row r="7" spans="1:8" ht="69" customHeight="1" x14ac:dyDescent="0.25">
      <c r="A7" s="62">
        <f t="shared" ref="A7:A35" si="1">B6</f>
        <v>0.40972222222222221</v>
      </c>
      <c r="B7" s="62">
        <f t="shared" si="0"/>
        <v>0.41666666666666663</v>
      </c>
      <c r="C7" s="62">
        <v>6.9444444444444441E-3</v>
      </c>
      <c r="D7" s="67" t="s">
        <v>52</v>
      </c>
      <c r="E7" s="148" t="s">
        <v>22</v>
      </c>
      <c r="F7" s="135" t="s">
        <v>124</v>
      </c>
      <c r="G7" s="151"/>
      <c r="H7" s="156"/>
    </row>
    <row r="8" spans="1:8" ht="21" customHeight="1" x14ac:dyDescent="0.25">
      <c r="A8" s="62">
        <f t="shared" si="1"/>
        <v>0.41666666666666663</v>
      </c>
      <c r="B8" s="62">
        <f t="shared" si="0"/>
        <v>0.42083333333333328</v>
      </c>
      <c r="C8" s="62">
        <v>4.1666666666666666E-3</v>
      </c>
      <c r="D8" s="67" t="s">
        <v>55</v>
      </c>
      <c r="E8" s="110" t="s">
        <v>12</v>
      </c>
      <c r="F8" s="136" t="s">
        <v>56</v>
      </c>
      <c r="G8" s="151"/>
      <c r="H8" s="156" t="s">
        <v>128</v>
      </c>
    </row>
    <row r="9" spans="1:8" ht="29.25" customHeight="1" x14ac:dyDescent="0.25">
      <c r="A9" s="62">
        <f t="shared" si="1"/>
        <v>0.42083333333333328</v>
      </c>
      <c r="B9" s="62">
        <f t="shared" si="0"/>
        <v>0.42430555555555549</v>
      </c>
      <c r="C9" s="62">
        <v>3.472222222222222E-3</v>
      </c>
      <c r="D9" s="67" t="s">
        <v>13</v>
      </c>
      <c r="E9" s="108" t="s">
        <v>57</v>
      </c>
      <c r="F9" s="137"/>
      <c r="G9" s="151"/>
      <c r="H9" s="156"/>
    </row>
    <row r="10" spans="1:8" ht="57.75" customHeight="1" x14ac:dyDescent="0.25">
      <c r="A10" s="62">
        <f t="shared" si="1"/>
        <v>0.42430555555555549</v>
      </c>
      <c r="B10" s="62">
        <f t="shared" si="0"/>
        <v>0.4277777777777777</v>
      </c>
      <c r="C10" s="62">
        <v>3.472222222222222E-3</v>
      </c>
      <c r="D10" s="67" t="s">
        <v>58</v>
      </c>
      <c r="E10" s="153" t="s">
        <v>37</v>
      </c>
      <c r="F10" s="138" t="s">
        <v>125</v>
      </c>
      <c r="G10" s="151"/>
      <c r="H10" s="156" t="s">
        <v>128</v>
      </c>
    </row>
    <row r="11" spans="1:8" ht="26.25" customHeight="1" x14ac:dyDescent="0.25">
      <c r="A11" s="62">
        <f t="shared" si="1"/>
        <v>0.4277777777777777</v>
      </c>
      <c r="B11" s="62">
        <f t="shared" si="0"/>
        <v>0.44097222222222215</v>
      </c>
      <c r="C11" s="62">
        <v>1.3194444444444444E-2</v>
      </c>
      <c r="D11" s="67" t="s">
        <v>123</v>
      </c>
      <c r="E11" s="110" t="s">
        <v>41</v>
      </c>
      <c r="F11" s="137" t="s">
        <v>143</v>
      </c>
      <c r="G11" s="151"/>
      <c r="H11" s="156" t="s">
        <v>82</v>
      </c>
    </row>
    <row r="12" spans="1:8" ht="23.25" customHeight="1" x14ac:dyDescent="0.25">
      <c r="A12" s="62">
        <f t="shared" si="1"/>
        <v>0.44097222222222215</v>
      </c>
      <c r="B12" s="62">
        <f t="shared" si="0"/>
        <v>0.44444444444444436</v>
      </c>
      <c r="C12" s="62">
        <v>3.472222222222222E-3</v>
      </c>
      <c r="D12" s="67" t="s">
        <v>63</v>
      </c>
      <c r="E12" s="110" t="s">
        <v>22</v>
      </c>
      <c r="F12" s="136"/>
      <c r="G12" s="151"/>
      <c r="H12" s="156"/>
    </row>
    <row r="13" spans="1:8" ht="83.25" customHeight="1" x14ac:dyDescent="0.25">
      <c r="A13" s="62">
        <f t="shared" si="1"/>
        <v>0.44444444444444436</v>
      </c>
      <c r="B13" s="62">
        <f t="shared" si="0"/>
        <v>0.45833333333333326</v>
      </c>
      <c r="C13" s="62">
        <v>1.3888888888888888E-2</v>
      </c>
      <c r="D13" s="139" t="s">
        <v>65</v>
      </c>
      <c r="E13" s="125" t="s">
        <v>22</v>
      </c>
      <c r="F13" s="140" t="s">
        <v>142</v>
      </c>
      <c r="G13" s="158" t="s">
        <v>82</v>
      </c>
      <c r="H13" s="156" t="s">
        <v>82</v>
      </c>
    </row>
    <row r="14" spans="1:8" ht="127.5" customHeight="1" x14ac:dyDescent="0.25">
      <c r="A14" s="62">
        <f t="shared" si="1"/>
        <v>0.45833333333333326</v>
      </c>
      <c r="B14" s="62">
        <f t="shared" si="0"/>
        <v>0.47222222222222215</v>
      </c>
      <c r="C14" s="62">
        <v>1.3888888888888888E-2</v>
      </c>
      <c r="D14" s="91" t="s">
        <v>67</v>
      </c>
      <c r="E14" s="110" t="s">
        <v>24</v>
      </c>
      <c r="F14" s="140" t="s">
        <v>145</v>
      </c>
      <c r="G14" s="158" t="s">
        <v>82</v>
      </c>
      <c r="H14" s="156" t="s">
        <v>82</v>
      </c>
    </row>
    <row r="15" spans="1:8" ht="32.25" customHeight="1" x14ac:dyDescent="0.25">
      <c r="A15" s="62">
        <f t="shared" si="1"/>
        <v>0.47222222222222215</v>
      </c>
      <c r="B15" s="62">
        <f>A15+C15</f>
        <v>0.47916666666666657</v>
      </c>
      <c r="C15" s="62">
        <v>6.9444444444444441E-3</v>
      </c>
      <c r="D15" s="67" t="s">
        <v>69</v>
      </c>
      <c r="E15" s="162" t="s">
        <v>156</v>
      </c>
      <c r="F15" s="147"/>
      <c r="G15" s="158" t="s">
        <v>82</v>
      </c>
      <c r="H15" s="156" t="s">
        <v>82</v>
      </c>
    </row>
    <row r="16" spans="1:8" ht="46.5" customHeight="1" x14ac:dyDescent="0.25">
      <c r="A16" s="62">
        <f t="shared" si="1"/>
        <v>0.47916666666666657</v>
      </c>
      <c r="B16" s="62">
        <f>A16+C16</f>
        <v>0.52083333333333326</v>
      </c>
      <c r="C16" s="62">
        <v>4.1666666666666664E-2</v>
      </c>
      <c r="D16" s="160" t="s">
        <v>153</v>
      </c>
      <c r="E16" s="145" t="s">
        <v>22</v>
      </c>
      <c r="F16" s="167" t="s">
        <v>157</v>
      </c>
      <c r="G16" s="159" t="s">
        <v>131</v>
      </c>
      <c r="H16" s="156" t="s">
        <v>131</v>
      </c>
    </row>
    <row r="17" spans="1:8" ht="36" customHeight="1" x14ac:dyDescent="0.25">
      <c r="A17" s="62">
        <f t="shared" si="1"/>
        <v>0.52083333333333326</v>
      </c>
      <c r="B17" s="62">
        <f t="shared" ref="B17:B35" si="2">A17+C17</f>
        <v>0.53124999999999989</v>
      </c>
      <c r="C17" s="62">
        <v>1.0416666666666666E-2</v>
      </c>
      <c r="D17" s="63" t="s">
        <v>138</v>
      </c>
      <c r="E17" s="154" t="s">
        <v>30</v>
      </c>
      <c r="F17" s="140" t="s">
        <v>139</v>
      </c>
      <c r="G17" s="158" t="s">
        <v>82</v>
      </c>
      <c r="H17" s="156" t="s">
        <v>82</v>
      </c>
    </row>
    <row r="18" spans="1:8" ht="31.5" customHeight="1" x14ac:dyDescent="0.25">
      <c r="A18" s="62">
        <f t="shared" si="1"/>
        <v>0.53124999999999989</v>
      </c>
      <c r="B18" s="62">
        <f t="shared" si="2"/>
        <v>0.54513888888888873</v>
      </c>
      <c r="C18" s="62">
        <v>1.3888888888888888E-2</v>
      </c>
      <c r="D18" s="63" t="s">
        <v>127</v>
      </c>
      <c r="E18" s="155" t="s">
        <v>72</v>
      </c>
      <c r="F18" s="140" t="s">
        <v>126</v>
      </c>
      <c r="G18" s="159" t="s">
        <v>131</v>
      </c>
      <c r="H18" s="156" t="s">
        <v>128</v>
      </c>
    </row>
    <row r="19" spans="1:8" ht="27" customHeight="1" x14ac:dyDescent="0.25">
      <c r="A19" s="62">
        <f t="shared" si="1"/>
        <v>0.54513888888888873</v>
      </c>
      <c r="B19" s="62">
        <f t="shared" ref="B19:B20" si="3">A19+C19</f>
        <v>0.55902777777777757</v>
      </c>
      <c r="C19" s="62">
        <v>1.3888888888888888E-2</v>
      </c>
      <c r="D19" s="67" t="s">
        <v>85</v>
      </c>
      <c r="E19" s="152" t="s">
        <v>130</v>
      </c>
      <c r="F19" s="140" t="s">
        <v>150</v>
      </c>
      <c r="G19" s="158" t="s">
        <v>88</v>
      </c>
      <c r="H19" s="156" t="s">
        <v>82</v>
      </c>
    </row>
    <row r="20" spans="1:8" ht="27" customHeight="1" x14ac:dyDescent="0.25">
      <c r="A20" s="62">
        <f t="shared" si="1"/>
        <v>0.55902777777777757</v>
      </c>
      <c r="B20" s="62">
        <f t="shared" si="3"/>
        <v>0.56597222222222199</v>
      </c>
      <c r="C20" s="62">
        <v>6.9444444444444441E-3</v>
      </c>
      <c r="D20" s="161" t="s">
        <v>155</v>
      </c>
      <c r="E20" s="145" t="s">
        <v>22</v>
      </c>
      <c r="F20" s="161" t="s">
        <v>154</v>
      </c>
      <c r="G20" s="159"/>
      <c r="H20" s="156" t="s">
        <v>82</v>
      </c>
    </row>
    <row r="21" spans="1:8" ht="27" customHeight="1" x14ac:dyDescent="0.25">
      <c r="A21" s="62">
        <f t="shared" si="1"/>
        <v>0.56597222222222199</v>
      </c>
      <c r="B21" s="62">
        <f t="shared" ref="B21" si="4">A21+C21</f>
        <v>0.57638888888888862</v>
      </c>
      <c r="C21" s="62">
        <v>1.0416666666666666E-2</v>
      </c>
      <c r="D21" s="141" t="s">
        <v>144</v>
      </c>
      <c r="E21" s="153" t="s">
        <v>37</v>
      </c>
      <c r="F21" s="67" t="s">
        <v>129</v>
      </c>
      <c r="G21" s="159" t="s">
        <v>76</v>
      </c>
      <c r="H21" s="163" t="s">
        <v>131</v>
      </c>
    </row>
    <row r="22" spans="1:8" ht="30" customHeight="1" x14ac:dyDescent="0.25">
      <c r="A22" s="62">
        <f t="shared" si="1"/>
        <v>0.57638888888888862</v>
      </c>
      <c r="B22" s="62">
        <f t="shared" si="2"/>
        <v>0.58680555555555525</v>
      </c>
      <c r="C22" s="62">
        <v>1.0416666666666666E-2</v>
      </c>
      <c r="D22" s="67" t="s">
        <v>121</v>
      </c>
      <c r="E22" s="146" t="s">
        <v>22</v>
      </c>
      <c r="G22" s="156" t="s">
        <v>82</v>
      </c>
      <c r="H22" s="156" t="s">
        <v>82</v>
      </c>
    </row>
    <row r="23" spans="1:8" ht="36.75" customHeight="1" x14ac:dyDescent="0.25">
      <c r="A23" s="62">
        <f t="shared" si="1"/>
        <v>0.58680555555555525</v>
      </c>
      <c r="B23" s="62">
        <f t="shared" si="2"/>
        <v>0.59374999999999967</v>
      </c>
      <c r="C23" s="62">
        <v>6.9444444444444441E-3</v>
      </c>
      <c r="D23" s="63" t="s">
        <v>133</v>
      </c>
      <c r="E23" s="153" t="s">
        <v>35</v>
      </c>
      <c r="F23" s="140" t="s">
        <v>134</v>
      </c>
      <c r="G23" s="159" t="s">
        <v>76</v>
      </c>
      <c r="H23" s="156" t="s">
        <v>82</v>
      </c>
    </row>
    <row r="24" spans="1:8" ht="27" customHeight="1" x14ac:dyDescent="0.25">
      <c r="A24" s="62">
        <f t="shared" si="1"/>
        <v>0.59374999999999967</v>
      </c>
      <c r="B24" s="62">
        <f t="shared" si="2"/>
        <v>0.60069444444444409</v>
      </c>
      <c r="C24" s="62">
        <v>6.9444444444444441E-3</v>
      </c>
      <c r="D24" s="161" t="s">
        <v>155</v>
      </c>
      <c r="E24" s="145" t="s">
        <v>22</v>
      </c>
      <c r="F24" s="161" t="s">
        <v>154</v>
      </c>
      <c r="G24" s="159"/>
      <c r="H24" s="156" t="s">
        <v>82</v>
      </c>
    </row>
    <row r="25" spans="1:8" ht="30" customHeight="1" x14ac:dyDescent="0.25">
      <c r="A25" s="62">
        <f t="shared" si="1"/>
        <v>0.60069444444444409</v>
      </c>
      <c r="B25" s="62">
        <f t="shared" ref="B25:B32" si="5">A25+C25</f>
        <v>0.61111111111111072</v>
      </c>
      <c r="C25" s="62">
        <v>1.0416666666666666E-2</v>
      </c>
      <c r="D25" s="63" t="s">
        <v>135</v>
      </c>
      <c r="E25" s="153" t="s">
        <v>136</v>
      </c>
      <c r="F25" s="140" t="s">
        <v>137</v>
      </c>
      <c r="G25" s="158" t="s">
        <v>82</v>
      </c>
      <c r="H25" s="156" t="s">
        <v>82</v>
      </c>
    </row>
    <row r="26" spans="1:8" ht="33.75" customHeight="1" x14ac:dyDescent="0.25">
      <c r="A26" s="62">
        <f t="shared" si="1"/>
        <v>0.61111111111111072</v>
      </c>
      <c r="B26" s="62">
        <f t="shared" si="5"/>
        <v>0.62152777777777735</v>
      </c>
      <c r="C26" s="62">
        <v>1.0416666666666666E-2</v>
      </c>
      <c r="D26" s="67" t="s">
        <v>79</v>
      </c>
      <c r="E26" s="152" t="s">
        <v>148</v>
      </c>
      <c r="F26" s="140" t="s">
        <v>147</v>
      </c>
      <c r="G26" s="159" t="s">
        <v>131</v>
      </c>
      <c r="H26" s="156" t="s">
        <v>82</v>
      </c>
    </row>
    <row r="27" spans="1:8" ht="23.25" customHeight="1" x14ac:dyDescent="0.25">
      <c r="A27" s="62">
        <f t="shared" si="1"/>
        <v>0.62152777777777735</v>
      </c>
      <c r="B27" s="62">
        <f t="shared" si="5"/>
        <v>0.63194444444444398</v>
      </c>
      <c r="C27" s="62">
        <v>1.0416666666666666E-2</v>
      </c>
      <c r="D27" s="67" t="s">
        <v>122</v>
      </c>
      <c r="E27" s="146" t="s">
        <v>22</v>
      </c>
      <c r="F27" s="136"/>
      <c r="G27" s="158" t="s">
        <v>82</v>
      </c>
      <c r="H27" s="156" t="s">
        <v>82</v>
      </c>
    </row>
    <row r="28" spans="1:8" ht="65.25" customHeight="1" x14ac:dyDescent="0.25">
      <c r="A28" s="62">
        <f t="shared" si="1"/>
        <v>0.63194444444444398</v>
      </c>
      <c r="B28" s="62">
        <f t="shared" si="5"/>
        <v>0.64583333333333282</v>
      </c>
      <c r="C28" s="62">
        <v>1.3888888888888888E-2</v>
      </c>
      <c r="D28" s="67" t="s">
        <v>146</v>
      </c>
      <c r="E28" s="154" t="s">
        <v>12</v>
      </c>
      <c r="F28" s="140" t="s">
        <v>149</v>
      </c>
      <c r="G28" s="158" t="s">
        <v>82</v>
      </c>
      <c r="H28" s="156" t="s">
        <v>131</v>
      </c>
    </row>
    <row r="29" spans="1:8" ht="30.75" customHeight="1" x14ac:dyDescent="0.25">
      <c r="A29" s="62">
        <f t="shared" si="1"/>
        <v>0.64583333333333282</v>
      </c>
      <c r="B29" s="62">
        <f t="shared" si="5"/>
        <v>0.65624999999999944</v>
      </c>
      <c r="C29" s="62">
        <v>1.0416666666666666E-2</v>
      </c>
      <c r="D29" s="63" t="s">
        <v>96</v>
      </c>
      <c r="E29" s="152" t="s">
        <v>120</v>
      </c>
      <c r="F29" s="140" t="s">
        <v>132</v>
      </c>
      <c r="G29" s="158" t="s">
        <v>82</v>
      </c>
      <c r="H29" s="156" t="s">
        <v>82</v>
      </c>
    </row>
    <row r="30" spans="1:8" ht="27" customHeight="1" x14ac:dyDescent="0.25">
      <c r="A30" s="62">
        <f t="shared" si="1"/>
        <v>0.65624999999999944</v>
      </c>
      <c r="B30" s="62">
        <f t="shared" si="5"/>
        <v>0.66319444444444386</v>
      </c>
      <c r="C30" s="62">
        <v>6.9444444444444441E-3</v>
      </c>
      <c r="D30" s="161" t="s">
        <v>155</v>
      </c>
      <c r="E30" s="145" t="s">
        <v>22</v>
      </c>
      <c r="F30" s="161" t="s">
        <v>154</v>
      </c>
      <c r="G30" s="159"/>
      <c r="H30" s="156" t="s">
        <v>82</v>
      </c>
    </row>
    <row r="31" spans="1:8" ht="36.75" customHeight="1" x14ac:dyDescent="0.25">
      <c r="A31" s="62">
        <f t="shared" si="1"/>
        <v>0.66319444444444386</v>
      </c>
      <c r="B31" s="62">
        <f t="shared" si="5"/>
        <v>0.67361111111111049</v>
      </c>
      <c r="C31" s="62">
        <v>1.0416666666666666E-2</v>
      </c>
      <c r="D31" s="67" t="s">
        <v>92</v>
      </c>
      <c r="E31" s="155" t="s">
        <v>93</v>
      </c>
      <c r="F31" s="140" t="s">
        <v>141</v>
      </c>
      <c r="G31" s="158" t="s">
        <v>131</v>
      </c>
      <c r="H31" s="156" t="s">
        <v>82</v>
      </c>
    </row>
    <row r="32" spans="1:8" ht="24.75" customHeight="1" x14ac:dyDescent="0.25">
      <c r="A32" s="62">
        <f t="shared" si="1"/>
        <v>0.67361111111111049</v>
      </c>
      <c r="B32" s="62">
        <f t="shared" si="5"/>
        <v>0.68402777777777712</v>
      </c>
      <c r="C32" s="62">
        <v>1.0416666666666666E-2</v>
      </c>
      <c r="D32" s="63" t="s">
        <v>113</v>
      </c>
      <c r="E32" s="153" t="s">
        <v>41</v>
      </c>
      <c r="F32" s="140" t="s">
        <v>114</v>
      </c>
      <c r="G32" s="159" t="s">
        <v>76</v>
      </c>
      <c r="H32" s="156" t="s">
        <v>82</v>
      </c>
    </row>
    <row r="33" spans="1:8" ht="27" customHeight="1" x14ac:dyDescent="0.25">
      <c r="A33" s="62">
        <f t="shared" si="1"/>
        <v>0.68402777777777712</v>
      </c>
      <c r="B33" s="62">
        <f t="shared" ref="B33" si="6">A33+C33</f>
        <v>0.68402777777777712</v>
      </c>
      <c r="C33" s="62">
        <v>0</v>
      </c>
      <c r="D33" s="141"/>
      <c r="E33" s="145"/>
      <c r="F33" s="67"/>
      <c r="G33" s="159"/>
      <c r="H33" s="156" t="s">
        <v>82</v>
      </c>
    </row>
    <row r="34" spans="1:8" ht="135.75" customHeight="1" x14ac:dyDescent="0.25">
      <c r="A34" s="62">
        <f t="shared" si="1"/>
        <v>0.68402777777777712</v>
      </c>
      <c r="B34" s="62">
        <f t="shared" si="2"/>
        <v>0.68402777777777712</v>
      </c>
      <c r="C34" s="62"/>
      <c r="D34" s="63" t="s">
        <v>115</v>
      </c>
      <c r="E34" s="128" t="s">
        <v>24</v>
      </c>
      <c r="F34" s="140" t="s">
        <v>151</v>
      </c>
      <c r="G34" s="158" t="s">
        <v>82</v>
      </c>
      <c r="H34" s="156" t="s">
        <v>82</v>
      </c>
    </row>
    <row r="35" spans="1:8" ht="24" customHeight="1" x14ac:dyDescent="0.25">
      <c r="A35" s="62">
        <f t="shared" si="1"/>
        <v>0.68402777777777712</v>
      </c>
      <c r="B35" s="62">
        <f t="shared" si="2"/>
        <v>0.69444444444444375</v>
      </c>
      <c r="C35" s="62">
        <v>1.0416666666666666E-2</v>
      </c>
      <c r="D35" s="142" t="s">
        <v>117</v>
      </c>
      <c r="E35" s="112" t="s">
        <v>24</v>
      </c>
      <c r="F35" s="136" t="s">
        <v>118</v>
      </c>
      <c r="G35" s="151"/>
      <c r="H35" s="156"/>
    </row>
  </sheetData>
  <mergeCells count="1">
    <mergeCell ref="A3:F3"/>
  </mergeCells>
  <pageMargins left="0.7" right="0.7" top="0.78740157499999996" bottom="0.78740157499999996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2023</vt:lpstr>
      <vt:lpstr>2024</vt:lpstr>
      <vt:lpstr>2025</vt:lpstr>
      <vt:lpstr>'2023'!Oblast_tisku</vt:lpstr>
    </vt:vector>
  </TitlesOfParts>
  <Manager/>
  <Company>AČR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Knot Vratislav - VÚ 2170 - ŠIS AČR</dc:creator>
  <cp:keywords/>
  <dc:description/>
  <cp:lastModifiedBy>Mahr Zdeněk - VÚ 2170 - ŠIS AČR</cp:lastModifiedBy>
  <cp:revision/>
  <dcterms:created xsi:type="dcterms:W3CDTF">2023-03-13T12:20:14Z</dcterms:created>
  <dcterms:modified xsi:type="dcterms:W3CDTF">2025-05-19T12:14:15Z</dcterms:modified>
  <cp:category/>
  <cp:contentStatus/>
</cp:coreProperties>
</file>